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1355" windowHeight="4815" tabRatio="802"/>
  </bookViews>
  <sheets>
    <sheet name="DS TONG" sheetId="50" r:id="rId1"/>
    <sheet name="V.D.THINH" sheetId="51" state="hidden" r:id="rId2"/>
    <sheet name="K.T.TIN" sheetId="53" state="hidden" r:id="rId3"/>
    <sheet name="DS SV THUC TAP" sheetId="54" state="hidden" r:id="rId4"/>
    <sheet name="Sheet1" sheetId="55" state="hidden" r:id="rId5"/>
  </sheets>
  <calcPr calcId="144525"/>
</workbook>
</file>

<file path=xl/calcChain.xml><?xml version="1.0" encoding="utf-8"?>
<calcChain xmlns="http://schemas.openxmlformats.org/spreadsheetml/2006/main">
  <c r="H14" i="54" l="1"/>
  <c r="H19" i="54" l="1"/>
  <c r="H20" i="54"/>
  <c r="H21" i="54"/>
  <c r="H22" i="54"/>
  <c r="H23" i="54"/>
  <c r="H24" i="54"/>
  <c r="H25" i="54"/>
  <c r="H26" i="54"/>
  <c r="H27" i="54"/>
  <c r="H28" i="54"/>
  <c r="H29" i="54"/>
  <c r="H30" i="54"/>
  <c r="H31" i="54"/>
  <c r="H32" i="54"/>
  <c r="H33" i="54"/>
  <c r="H34" i="54"/>
  <c r="H35" i="54"/>
  <c r="H36" i="54"/>
  <c r="H37" i="54"/>
  <c r="H38" i="54"/>
  <c r="H39" i="54"/>
  <c r="H40" i="54"/>
  <c r="H41" i="54"/>
  <c r="H42" i="54"/>
  <c r="H43" i="54"/>
  <c r="H44" i="54"/>
  <c r="H45" i="54"/>
  <c r="H46" i="54"/>
  <c r="H47" i="54"/>
  <c r="H48" i="54"/>
  <c r="H49" i="54"/>
  <c r="H50" i="54"/>
  <c r="H51" i="54"/>
  <c r="H52" i="54"/>
  <c r="H53" i="54"/>
  <c r="H54" i="54"/>
  <c r="H55" i="54"/>
  <c r="H56" i="54"/>
  <c r="H16" i="54"/>
  <c r="H17" i="54"/>
  <c r="H18" i="54"/>
  <c r="H15" i="54"/>
  <c r="H10" i="54"/>
  <c r="H11" i="54"/>
  <c r="H12" i="54"/>
  <c r="H13" i="54"/>
  <c r="H5" i="54"/>
  <c r="H6" i="54"/>
  <c r="H7" i="54"/>
  <c r="H8" i="54"/>
  <c r="H9" i="54"/>
  <c r="H4" i="54"/>
  <c r="H3" i="54"/>
  <c r="D4" i="54"/>
  <c r="D5" i="54"/>
  <c r="D6" i="54"/>
  <c r="D7" i="54"/>
  <c r="D8" i="54"/>
  <c r="D9" i="54"/>
  <c r="D10" i="54"/>
  <c r="D11" i="54"/>
  <c r="D12" i="54"/>
  <c r="D13" i="54"/>
  <c r="D14" i="54"/>
  <c r="D15" i="54"/>
  <c r="D16" i="54"/>
  <c r="D17" i="54"/>
  <c r="D18" i="54"/>
  <c r="D19" i="54"/>
  <c r="D20" i="54"/>
  <c r="D21" i="54"/>
  <c r="D22" i="54"/>
  <c r="D23" i="54"/>
  <c r="D24" i="54"/>
  <c r="D25" i="54"/>
  <c r="D26" i="54"/>
  <c r="D27" i="54"/>
  <c r="D28" i="54"/>
  <c r="D29" i="54"/>
  <c r="D30" i="54"/>
  <c r="D31" i="54"/>
  <c r="D32" i="54"/>
  <c r="D33" i="54"/>
  <c r="D34" i="54"/>
  <c r="D35" i="54"/>
  <c r="D36" i="54"/>
  <c r="D37" i="54"/>
  <c r="D38" i="54"/>
  <c r="D39" i="54"/>
  <c r="D40" i="54"/>
  <c r="D41" i="54"/>
  <c r="D42" i="54"/>
  <c r="D43" i="54"/>
  <c r="D44" i="54"/>
  <c r="D45" i="54"/>
  <c r="D46" i="54"/>
  <c r="D47" i="54"/>
  <c r="D48" i="54"/>
  <c r="D49" i="54"/>
  <c r="D50" i="54"/>
  <c r="D51" i="54"/>
  <c r="D52" i="54"/>
  <c r="D53" i="54"/>
  <c r="D54" i="54"/>
  <c r="D55" i="54"/>
  <c r="D56" i="54"/>
  <c r="D3" i="54"/>
  <c r="L21" i="50" l="1"/>
  <c r="D35" i="53" l="1"/>
  <c r="D34" i="53"/>
  <c r="D33" i="53"/>
  <c r="D32" i="53"/>
  <c r="D31" i="53"/>
  <c r="D30" i="53"/>
  <c r="D29" i="53"/>
  <c r="D28" i="53"/>
  <c r="D27" i="53"/>
  <c r="D26" i="53"/>
  <c r="D25" i="53"/>
  <c r="D24" i="53"/>
  <c r="D23" i="53"/>
  <c r="D22" i="53"/>
  <c r="D21" i="53"/>
  <c r="D20" i="53"/>
  <c r="D19" i="53"/>
  <c r="D18" i="53"/>
  <c r="D17" i="53"/>
  <c r="D16" i="53"/>
  <c r="D15" i="53"/>
  <c r="D14" i="53"/>
  <c r="D13" i="53"/>
  <c r="D12" i="53"/>
  <c r="D11" i="53"/>
  <c r="D10" i="53"/>
</calcChain>
</file>

<file path=xl/sharedStrings.xml><?xml version="1.0" encoding="utf-8"?>
<sst xmlns="http://schemas.openxmlformats.org/spreadsheetml/2006/main" count="1160" uniqueCount="357">
  <si>
    <t>STT</t>
  </si>
  <si>
    <t>HỌ VÀ TÊN</t>
  </si>
  <si>
    <t>LỚP</t>
  </si>
  <si>
    <t>ĐỊA CHỈ THƯỜNG TRÚ</t>
  </si>
  <si>
    <t>(HOẶC TẠM TRÚ)</t>
  </si>
  <si>
    <t>UBND THÀNH PHỐ HỒ CHÍ MINH</t>
  </si>
  <si>
    <t xml:space="preserve">TRƯỜNG CAO ĐẲNG KỸ THUẬT </t>
  </si>
  <si>
    <t>LÝ TỰ TRỌNG TP. HỒ CHÍ MINH</t>
  </si>
  <si>
    <t>CỘNG HÒA XÃ HỘI CHỦ NGHĨA VIỆT NAM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</si>
  <si>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</si>
  <si>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</si>
  <si>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</si>
  <si>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</si>
  <si>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</si>
  <si>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</si>
  <si>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</si>
  <si>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</si>
  <si>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</si>
  <si>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</si>
  <si>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</si>
  <si>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</si>
  <si>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</si>
  <si>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</si>
  <si>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</si>
  <si>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</si>
  <si>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</si>
  <si>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</si>
  <si>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</si>
  <si>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</si>
  <si>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</si>
  <si>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</si>
  <si>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</si>
  <si>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</si>
  <si>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</si>
  <si>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</si>
  <si>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</si>
  <si>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</si>
  <si>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</si>
  <si>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</si>
  <si>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</si>
  <si>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</si>
  <si>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GIÁO VIÊN CHỦ NHIỆM</t>
  </si>
  <si>
    <t>Lớp</t>
  </si>
  <si>
    <t>Stt</t>
  </si>
  <si>
    <t>Họ và tên GV HD</t>
  </si>
  <si>
    <t>Chức vụ</t>
  </si>
  <si>
    <t>Khóa học</t>
  </si>
  <si>
    <t>Ngành học</t>
  </si>
  <si>
    <t>Tên Cty nhận SV thực tập</t>
  </si>
  <si>
    <t>Địa chỉ Cty</t>
  </si>
  <si>
    <t>Đến ngày</t>
  </si>
  <si>
    <t>Từ ngày</t>
  </si>
  <si>
    <t>Phó Trưởng khoa</t>
  </si>
  <si>
    <t>Người liên hệ</t>
  </si>
  <si>
    <t>Đ.Thoại</t>
  </si>
  <si>
    <t>0908643528</t>
  </si>
  <si>
    <t>SL SV thực tập</t>
  </si>
  <si>
    <t>VÕ ĐẮC THỊNH</t>
  </si>
  <si>
    <t>KIA GÒ VẤP</t>
  </si>
  <si>
    <t>Số 189, đường Nguyễn Oanh, P.10, Q. Gò Vấp, Tp. HCM</t>
  </si>
  <si>
    <t>Anh Nhất</t>
  </si>
  <si>
    <t>0984292294</t>
  </si>
  <si>
    <t>Anh Thiện</t>
  </si>
  <si>
    <t>Số 17, đường Đào Duy Anh, Q. Gò Vấp, Tp. HCM</t>
  </si>
  <si>
    <t>Anh Tùng</t>
  </si>
  <si>
    <t>0934163123</t>
  </si>
  <si>
    <t>Số 175B, đường Cao Thắng (nối dài), P. 12 , Q. 10, Tp. HCM</t>
  </si>
  <si>
    <t>Giảng viên</t>
  </si>
  <si>
    <t>LÝ LỊCH TRÍCH NGANG SV - HS KHOÁ 2014 TCCN: 14TC-Ô1</t>
  </si>
  <si>
    <t>NĂM HỌC: 2015 –  2016</t>
  </si>
  <si>
    <t>KÝ TÊN</t>
  </si>
  <si>
    <t>SỐ ĐIỆN THOẠI</t>
  </si>
  <si>
    <t>GHI CHÚ</t>
  </si>
  <si>
    <t>Ngô Tấn</t>
  </si>
  <si>
    <t>Tú</t>
  </si>
  <si>
    <t>14TC-Ô1</t>
  </si>
  <si>
    <t>196B Hoàng Văn Thụ - P.4 - Q.Tân Bình</t>
  </si>
  <si>
    <t>0938682239</t>
  </si>
  <si>
    <t>Công Ty Toyota Lý Thường Kiệt</t>
  </si>
  <si>
    <t>151A Lý Thường Kiệt, Phường 6, Quận Tân Bình, TP.HCM</t>
  </si>
  <si>
    <t>Chú Bình</t>
  </si>
  <si>
    <t>0903948264</t>
  </si>
  <si>
    <t>Nguyễn Trần Hoàng</t>
  </si>
  <si>
    <t>Huy</t>
  </si>
  <si>
    <t>E1 Bis Cư xá Phú Lâm - P. 13 - Q. 6</t>
  </si>
  <si>
    <t>01882773240</t>
  </si>
  <si>
    <t>Nguyễn Văn</t>
  </si>
  <si>
    <t>Đô</t>
  </si>
  <si>
    <t>Số 599B - Quốc lộ 1A - P. Bình Hưng Hòa - Q. Bình Tân</t>
  </si>
  <si>
    <t>01694719032</t>
  </si>
  <si>
    <t>GARAGE VŨ HẢI</t>
  </si>
  <si>
    <t>599B, QL1A, P. Bình Hưng Hòa , Quận Bình Tân , TP.HCM</t>
  </si>
  <si>
    <t>ANH  HẢI</t>
  </si>
  <si>
    <t>0909253794</t>
  </si>
  <si>
    <t>Nguyễn Hồ Anh</t>
  </si>
  <si>
    <t>Tuấn</t>
  </si>
  <si>
    <t>0977748925</t>
  </si>
  <si>
    <t>Võ Văn</t>
  </si>
  <si>
    <t>Khải</t>
  </si>
  <si>
    <t>0975513979</t>
  </si>
  <si>
    <t>Phạm Tuấn</t>
  </si>
  <si>
    <t>Sang</t>
  </si>
  <si>
    <t>Số 3 lầu 1 Nguyễn Duy Dương - P. 8 - Q. 5</t>
  </si>
  <si>
    <t>0908328242</t>
  </si>
  <si>
    <t>Bùi Tấn</t>
  </si>
  <si>
    <t>Tài</t>
  </si>
  <si>
    <t>127/99/13 Âu Cơ - P. 14 - Q.11</t>
  </si>
  <si>
    <t>0925513467</t>
  </si>
  <si>
    <t>Nguyễn Vũ</t>
  </si>
  <si>
    <t>Tô</t>
  </si>
  <si>
    <t>0938930894</t>
  </si>
  <si>
    <t>GARAGE VŨ TUÂN</t>
  </si>
  <si>
    <t>Anh Tuân</t>
  </si>
  <si>
    <t>01666644901</t>
  </si>
  <si>
    <t>Trần Hoàng</t>
  </si>
  <si>
    <t>Minh</t>
  </si>
  <si>
    <t>01683353979</t>
  </si>
  <si>
    <t>Lê Hoàng</t>
  </si>
  <si>
    <t>Long</t>
  </si>
  <si>
    <t>189 Cộng Hòa - P. 13 - Q. Tân Bình</t>
  </si>
  <si>
    <t>0963176133</t>
  </si>
  <si>
    <t>Lê Văn</t>
  </si>
  <si>
    <t>Nghĩa</t>
  </si>
  <si>
    <t>50 Lê Bình - P. 14 - Q. Tân Bình</t>
  </si>
  <si>
    <t>01639904162</t>
  </si>
  <si>
    <t>Phạm Khắc</t>
  </si>
  <si>
    <t>Dũng</t>
  </si>
  <si>
    <t>237/37 Trịnh Đình Trọng - P. Phú Trung - Q. Tân Phú</t>
  </si>
  <si>
    <t>01675505723</t>
  </si>
  <si>
    <t>GARAGE  ANH HÀO</t>
  </si>
  <si>
    <t>229/1, Tân Hương, P.Tân Quý, Quận Tân Phú , TP.HCM</t>
  </si>
  <si>
    <t>Anh Hào</t>
  </si>
  <si>
    <t>0903326257</t>
  </si>
  <si>
    <t>Đặng</t>
  </si>
  <si>
    <t>Trọng</t>
  </si>
  <si>
    <t>237/27 Trịnh Đình Trọng - P. Phú Trung - Q. Tân Phú</t>
  </si>
  <si>
    <t>01629562717</t>
  </si>
  <si>
    <t>Đinh Hoàng</t>
  </si>
  <si>
    <t>Phúc</t>
  </si>
  <si>
    <t>Số 79 Cao Lổ - Q. 8</t>
  </si>
  <si>
    <t>0971967795</t>
  </si>
  <si>
    <t xml:space="preserve"> Công ty Cổ phần XNK Công nghệ và Giải pháp Xe hơi</t>
  </si>
  <si>
    <t>C5/20 K2, Ấp 4, xã Bình Hưng, huyện Bình Chánh, TP.HCM</t>
  </si>
  <si>
    <t>Anh phúc</t>
  </si>
  <si>
    <t>0912391899</t>
  </si>
  <si>
    <t>Nguyễn Minh</t>
  </si>
  <si>
    <t>Trí</t>
  </si>
  <si>
    <t>221/20 Đất Thánh - P.6 - Q.Tân Bình</t>
  </si>
  <si>
    <t>01678454614</t>
  </si>
  <si>
    <t>Trần Văn</t>
  </si>
  <si>
    <t>Số 92 Nguyễn Trãi - P. 3 - Q. 5</t>
  </si>
  <si>
    <t>01644400432</t>
  </si>
  <si>
    <t>Bùi Đức</t>
  </si>
  <si>
    <t>Hạnh</t>
  </si>
  <si>
    <t>681/24/5 Âu Cơ - P. Tân Thành - Q. Tân Phú</t>
  </si>
  <si>
    <t>01689878763</t>
  </si>
  <si>
    <t>NISSAN Cao Thắng</t>
  </si>
  <si>
    <t>Anh  Duẩn</t>
  </si>
  <si>
    <t>0979375882</t>
  </si>
  <si>
    <t>Sầm Thái</t>
  </si>
  <si>
    <t>Hưng</t>
  </si>
  <si>
    <t>256/64/3 Lạc Long Quân - P. 8 - Q. Tân Bình - TPHCM</t>
  </si>
  <si>
    <t>0932663415</t>
  </si>
  <si>
    <t>Trịnh</t>
  </si>
  <si>
    <t>Lâm</t>
  </si>
  <si>
    <t>195 Cộng Hòa - Q. Tân Bình</t>
  </si>
  <si>
    <t>01285041723</t>
  </si>
  <si>
    <t>Lê Xuân</t>
  </si>
  <si>
    <t>Trường</t>
  </si>
  <si>
    <t>602/1 Trường Chinh - P.Tân Hưng Thuận - Q.12</t>
  </si>
  <si>
    <t>01655055772</t>
  </si>
  <si>
    <t>HYUNDAI Kinh Dương Vương</t>
  </si>
  <si>
    <t>701 Kinh Dương Vương, P. An Lạc , Quận Bình Tân , TP.HCM</t>
  </si>
  <si>
    <t>Anh Duẩn</t>
  </si>
  <si>
    <t>Phạm Đình</t>
  </si>
  <si>
    <t>Vinh</t>
  </si>
  <si>
    <t>54 Tân Hương - P.Tân Quý - Q.Tân Phú</t>
  </si>
  <si>
    <t>01224272493</t>
  </si>
  <si>
    <t>Võ Minh</t>
  </si>
  <si>
    <t>Quân</t>
  </si>
  <si>
    <t>76/72 Nguyễn Sơn - P. Phú Thọ Hòa - Q. Tân Phú</t>
  </si>
  <si>
    <t>0964095494</t>
  </si>
  <si>
    <t>Trần Trung</t>
  </si>
  <si>
    <t>Trực</t>
  </si>
  <si>
    <t>Ấp 2 - Tân Thạnh Tây - Củ Chi - TPHCM</t>
  </si>
  <si>
    <t>01868815687</t>
  </si>
  <si>
    <t>Nguyễn Ngọc</t>
  </si>
  <si>
    <t>Vũ</t>
  </si>
  <si>
    <t>3/4E Đông Hưng Thuận 24 - P.Tân Hưng Thuận - Q.12</t>
  </si>
  <si>
    <t>01887983630</t>
  </si>
  <si>
    <t>Tăng Hoàng</t>
  </si>
  <si>
    <t>104/1A Ấp 6 - Xuân Thới Sơn - Hóc Môn</t>
  </si>
  <si>
    <t>0933765083</t>
  </si>
  <si>
    <t>Vũ Thành</t>
  </si>
  <si>
    <t>Đạt</t>
  </si>
  <si>
    <t>B9/21 Võ Văn Vân - Huyện Bình Chánh, TPHCM</t>
  </si>
  <si>
    <t>0908774405</t>
  </si>
  <si>
    <t>Huỳnh Cao Xuân</t>
  </si>
  <si>
    <t>Nhân</t>
  </si>
  <si>
    <t>300B Hoàng Hữu Nam - P. Long Thạnh Mỹ - Q. 9</t>
  </si>
  <si>
    <t>0962801608</t>
  </si>
  <si>
    <t>Công ty TNHH DV Hoàng Gia Ô Tô</t>
  </si>
  <si>
    <t>Đỗ Minh</t>
  </si>
  <si>
    <t>Phú</t>
  </si>
  <si>
    <t>40 Nguyễn Văn Săng - P. Tân Sơn Nhì - Q. Tân Phú</t>
  </si>
  <si>
    <t>01265536541</t>
  </si>
  <si>
    <t>Nguyễn Đinh Đại</t>
  </si>
  <si>
    <t>Số 14 - Đường Phan Huy Ích - Chung cư Khang Gia - Khu A4.26</t>
  </si>
  <si>
    <t>0978650041</t>
  </si>
  <si>
    <t>Trịnh Thế</t>
  </si>
  <si>
    <t>Linh</t>
  </si>
  <si>
    <t>215 Nguyễn Oanh - Q. Gò Vấp</t>
  </si>
  <si>
    <t>01662425747</t>
  </si>
  <si>
    <t>Phan Trung</t>
  </si>
  <si>
    <t>Hậu</t>
  </si>
  <si>
    <t>01666265881</t>
  </si>
  <si>
    <t>Thành phố Hồ Chí Minh, ngày ….tháng ….năm 2016</t>
  </si>
  <si>
    <t>LÝ LỊCH TRÍCH NGANG SV - HS KHOÁ 2014 TCCN: 14TC-Ô2</t>
  </si>
  <si>
    <t>Lê Thiên</t>
  </si>
  <si>
    <t>Âu</t>
  </si>
  <si>
    <t>14TC-Ô2</t>
  </si>
  <si>
    <t>240/1/12/13 KP7 - Phường Hiệp Thành - Quận 12</t>
  </si>
  <si>
    <t>01686492618</t>
  </si>
  <si>
    <t>Huỳnh Lê Hữu</t>
  </si>
  <si>
    <t>Chính</t>
  </si>
  <si>
    <t>358 Cộng Hòa - Q. Tân Bình - TPHCM</t>
  </si>
  <si>
    <t>01665255294</t>
  </si>
  <si>
    <t>Phan Văn</t>
  </si>
  <si>
    <t>Cường</t>
  </si>
  <si>
    <t>51/33/2 Thống Nhất - P. 11 - Q. Gò Vấp</t>
  </si>
  <si>
    <t>01678764165</t>
  </si>
  <si>
    <t>Trần Quốc</t>
  </si>
  <si>
    <t>17/5/4 Nguyễn Tư Giản - P. 12 - Q. Gò Vấp</t>
  </si>
  <si>
    <t>0974489700</t>
  </si>
  <si>
    <t xml:space="preserve">Trần Văn </t>
  </si>
  <si>
    <t>Hướng</t>
  </si>
  <si>
    <t>216B2, Khu phố 4, Đường Tân Thới Hiệp 07 - P. Tân Thới Hiệp - Q. 12</t>
  </si>
  <si>
    <t/>
  </si>
  <si>
    <t>Lê Phạm Quốc</t>
  </si>
  <si>
    <t>Được</t>
  </si>
  <si>
    <t>252 Tô Ký - Q. 12 - TPHCM</t>
  </si>
  <si>
    <t>01694611742</t>
  </si>
  <si>
    <t xml:space="preserve"> </t>
  </si>
  <si>
    <t>Duy</t>
  </si>
  <si>
    <t>39 Ỷ Lan, Lũy Bán Bích - Q. Tân Phú - TPHCM</t>
  </si>
  <si>
    <t>01663408779</t>
  </si>
  <si>
    <t>Trần Ngọc</t>
  </si>
  <si>
    <t>Hà</t>
  </si>
  <si>
    <t>10 Phạm Văn Bạch - P. 15 - Q. Tân Bình - TPHCM</t>
  </si>
  <si>
    <t>0968170618</t>
  </si>
  <si>
    <t>Võ Anh</t>
  </si>
  <si>
    <t>Hào</t>
  </si>
  <si>
    <t>4/100 Nam Thới - X. Thới Tam Thôn - H. Hóc Môn - TPHCM</t>
  </si>
  <si>
    <t>0994960684</t>
  </si>
  <si>
    <t>Hiếu</t>
  </si>
  <si>
    <t>Hòa</t>
  </si>
  <si>
    <t>4/57A Đông Hưng Thuận 6 - P. Tân Hưng Thuận - Q. 12</t>
  </si>
  <si>
    <t>01657027750</t>
  </si>
  <si>
    <t>Trần Đông</t>
  </si>
  <si>
    <t>565 Bình Thới - P. 10 - Q. 11 - TPHCM</t>
  </si>
  <si>
    <t>0976668162</t>
  </si>
  <si>
    <t>Nguyễn Hoàng</t>
  </si>
  <si>
    <t>5Q Ấp Hưng Lân - X. Bà Điểm - H. Hóc Môn</t>
  </si>
  <si>
    <t>01666526507</t>
  </si>
  <si>
    <t>Dương Trung</t>
  </si>
  <si>
    <t>Kiên</t>
  </si>
  <si>
    <t>794 Âu Cơ - P. 14 - Q. Tân Bình - TPHCM</t>
  </si>
  <si>
    <t>01697203206</t>
  </si>
  <si>
    <t>Đỗ  Minh</t>
  </si>
  <si>
    <t>Kiệt</t>
  </si>
  <si>
    <t>37/1A - X. Tân Hiệp - H. Hóc Môn</t>
  </si>
  <si>
    <t>01696498654</t>
  </si>
  <si>
    <t>Nguyễn Thành</t>
  </si>
  <si>
    <t>Lộc</t>
  </si>
  <si>
    <t>71/45 Bùi Minh Trực - P. 6 - Q. 8</t>
  </si>
  <si>
    <t>01268136442</t>
  </si>
  <si>
    <t>Đoàn Minh</t>
  </si>
  <si>
    <t>Luận</t>
  </si>
  <si>
    <t>69/6/9 Đường Trọc - P. 13 - Q. Bình Thạnh</t>
  </si>
  <si>
    <t>01675340379</t>
  </si>
  <si>
    <t>Lê Bá Thụy</t>
  </si>
  <si>
    <t>223/5 Đường 11 - P. Long Bình - Q.9</t>
  </si>
  <si>
    <t>0938670174</t>
  </si>
  <si>
    <t>Thạch</t>
  </si>
  <si>
    <t>87/96/15 Trường Chinh, Phường 12, Quận Tân Bình</t>
  </si>
  <si>
    <t>01886768905</t>
  </si>
  <si>
    <t>Phạm Ngọc</t>
  </si>
  <si>
    <t>Thạch</t>
  </si>
  <si>
    <t>Huỳnh Công</t>
  </si>
  <si>
    <t>Thiện</t>
  </si>
  <si>
    <t>297/42/5 đường Phan Huy Ích - P. 14 -  Q. Gò Vấp</t>
  </si>
  <si>
    <t>0976709750</t>
  </si>
  <si>
    <t>Lê Minh</t>
  </si>
  <si>
    <t>chung cư Thái An 4 - Nguyễn Văn Hóa - Q. 12</t>
  </si>
  <si>
    <t>01646634633</t>
  </si>
  <si>
    <t>263A KP.9 - đường 11, P. Trường Thọ, Q. Thủ Đức</t>
  </si>
  <si>
    <t>0961792090</t>
  </si>
  <si>
    <t>78/24 Út Tịch - P. 4 - Q. Tân Bình - TPHCM</t>
  </si>
  <si>
    <t>0902244502</t>
  </si>
  <si>
    <t>Nguyễn Hoàng Anh</t>
  </si>
  <si>
    <t>15 Nguyễn Xí - P. 26 - Q. Bình Thạnh</t>
  </si>
  <si>
    <t>01669039525</t>
  </si>
  <si>
    <t>Bùi Hưng</t>
  </si>
  <si>
    <t>Vương</t>
  </si>
  <si>
    <t>108 Trần Văn Quang - P. 10 - Q. Tân Bình</t>
  </si>
  <si>
    <t>0976564240</t>
  </si>
  <si>
    <t>Công ty Thương mại - Xuất nhập khẩu Hoàng Phúc Thịnh</t>
  </si>
  <si>
    <t>147 Thạch Lam, Phường Hiệp Tân, Quận Tân Phú, TP.HCM</t>
  </si>
  <si>
    <t>Chú Dũng</t>
  </si>
  <si>
    <t>0933298447</t>
  </si>
  <si>
    <t>Công ty TNHH Sản xuất - Thương mại và Dịch vụ Ô tô Việt</t>
  </si>
  <si>
    <t>170 Quốc lộ 1A, phường Tân Thới Nhất, quận 12, TP.HCM</t>
  </si>
  <si>
    <t>Anh Thu</t>
  </si>
  <si>
    <t>0908946313</t>
  </si>
  <si>
    <t>GARAGE Ô tô Gia Bảo</t>
  </si>
  <si>
    <t>265 Nguyễn Văn Đậu, quận Bình Thạnh, TP.HCM</t>
  </si>
  <si>
    <t>0909342211</t>
  </si>
  <si>
    <t>Công ty TNHH Thương mại - Dịch vụ Ô tô Hoàng Phát</t>
  </si>
  <si>
    <t>30/8A Trịnh Đình Thảo, P. Hòa Thạnh, quận Tân Phú , TP.HCM</t>
  </si>
  <si>
    <t>Anh Tuấn</t>
  </si>
  <si>
    <t>Công ty Suzuki Việt Nam Chi nhánh Hồ Chí Minh</t>
  </si>
  <si>
    <t>02 Phổ Quang, quận Tân Bình, TP.HCM</t>
  </si>
  <si>
    <t>Anh Thanh Hóa</t>
  </si>
  <si>
    <t>0904548856</t>
  </si>
  <si>
    <t>Công ty Cổ phần TM - DV - SX - TV An Lạc</t>
  </si>
  <si>
    <t>Số 78 Lê Tấn Bê, phường An Lạc, quận Bình Tân, Tp. HCM</t>
  </si>
  <si>
    <t>Anh Tân</t>
  </si>
  <si>
    <t>0974244739</t>
  </si>
  <si>
    <t>Công ty Ô tô Đức Long</t>
  </si>
  <si>
    <t>120/137 Phạm Văn Bạch, P.15, quận Tân Bình, Tp.HCM</t>
  </si>
  <si>
    <t>Anh Thắng</t>
  </si>
  <si>
    <t>0918825039</t>
  </si>
  <si>
    <t>A.Thịnh HD</t>
  </si>
  <si>
    <t>Bảo trì và sửa chữa Ô tô</t>
  </si>
  <si>
    <t>14TC</t>
  </si>
  <si>
    <t>09/7/2016</t>
  </si>
  <si>
    <t>KIỀU TRUNG TÍN</t>
  </si>
  <si>
    <t>CÔNG TY TOYOTA LÝ THƯỜNG KIỆT</t>
  </si>
  <si>
    <t>GARAGE ANH HÀO</t>
  </si>
  <si>
    <t>NISSAN CAO THẮNG</t>
  </si>
  <si>
    <t>HYUNDAI KINH DƯƠNG VƯƠNG</t>
  </si>
  <si>
    <t>CÔNG TY TNHH DV HOÀNG GIA Ô TÔ</t>
  </si>
  <si>
    <t>GARAGE Ô TÔ GIA BẢO</t>
  </si>
  <si>
    <t>CÔNG TY SUZUKI VIỆT NAM CHI NHÁNH HỒ CHÍ MINH</t>
  </si>
  <si>
    <t>CÔNG TY CỔ PHẦN TM - DV - SX - TV AN LẠC</t>
  </si>
  <si>
    <t>CÔNG TY Ô TÔ ĐỨC LONG</t>
  </si>
  <si>
    <t xml:space="preserve"> CÔNG TY CP XNK CÔNG NGHỆ VÀ GIẢI PHÁP XE HƠI</t>
  </si>
  <si>
    <t>CÔNG TY THƯƠNG MẠI - XNK HOÀNG PHÚC THỊNH</t>
  </si>
  <si>
    <t>CÔNG TY TNHH TM - DỊCH VỤ Ô TÔ HOÀNG PHÁT</t>
  </si>
  <si>
    <t>CÔNG TY TNHH SX - TM VÀ DỊCH VỤ Ô TÔ VIỆT</t>
  </si>
  <si>
    <t>TÊN</t>
  </si>
  <si>
    <t>KHÓA</t>
  </si>
  <si>
    <t>ĐỊA CHỈ THƯỜNG TRÚ
(HOẶC TẠM TRÚ)</t>
  </si>
  <si>
    <t>TÊN CTY THỰC TẬP</t>
  </si>
  <si>
    <t>NGÀNH HỌC</t>
  </si>
  <si>
    <t>BẢO TRÌ VÀ SỬA CHỮA Ô TÔ</t>
  </si>
  <si>
    <t>Công ty TNHH Dịch Vụ Hoàng Gia Ô Tô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</si>
</sst>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color theme="1"/>
      <name val="Times New Roman"/>
      <family val="1"/>
    </font>
    <font>
      <sz val="14"/>
      <color indexed="8"/>
      <name val="Times New Roman"/>
      <family val="1"/>
    </font>
    <font>
      <strike/>
      <sz val="14"/>
      <color theme="1"/>
      <name val="Times New Roman"/>
      <family val="1"/>
    </font>
    <font>
      <strike/>
      <sz val="14"/>
      <color indexed="8"/>
      <name val="Times New Roman"/>
      <family val="1"/>
    </font>
    <font>
      <b/>
      <sz val="14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7" fillId="0" borderId="0" xfId="0" applyFont="1"/>
    <xf numFmtId="0" fontId="7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7" fillId="2" borderId="1" xfId="0" quotePrefix="1" applyFont="1" applyFill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14" fontId="9" fillId="0" borderId="1" xfId="0" applyNumberFormat="1" applyFont="1" applyBorder="1" applyAlignment="1">
      <alignment horizontal="center" vertical="center"/>
    </xf>
    <xf numFmtId="14" fontId="9" fillId="0" borderId="1" xfId="0" quotePrefix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0" fillId="3" borderId="7" xfId="0" applyFont="1" applyFill="1" applyBorder="1" applyAlignment="1">
      <alignment vertical="center"/>
    </xf>
    <xf numFmtId="0" fontId="10" fillId="3" borderId="8" xfId="0" applyFont="1" applyFill="1" applyBorder="1" applyAlignment="1">
      <alignment horizontal="left" vertical="center"/>
    </xf>
    <xf numFmtId="0" fontId="10" fillId="3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3" borderId="4" xfId="0" applyFont="1" applyFill="1" applyBorder="1" applyAlignment="1">
      <alignment vertical="center"/>
    </xf>
    <xf numFmtId="0" fontId="10" fillId="2" borderId="7" xfId="0" applyFont="1" applyFill="1" applyBorder="1" applyAlignment="1">
      <alignment vertical="center"/>
    </xf>
    <xf numFmtId="0" fontId="10" fillId="2" borderId="8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vertical="center"/>
    </xf>
    <xf numFmtId="0" fontId="10" fillId="0" borderId="8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justify" vertical="center" wrapText="1"/>
    </xf>
    <xf numFmtId="0" fontId="11" fillId="0" borderId="1" xfId="0" quotePrefix="1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justify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3" xfId="0" quotePrefix="1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quotePrefix="1" applyFont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quotePrefix="1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933450</xdr:colOff>
      <xdr:row>3</xdr:row>
      <xdr:rowOff>19050</xdr:rowOff>
    </xdr:from>
    <xdr:to>
      <xdr:col>2</xdr:col>
      <xdr:colOff>285750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352550" y="638175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733425</xdr:colOff>
      <xdr:row>2</xdr:row>
      <xdr:rowOff>28575</xdr:rowOff>
    </xdr:from>
    <xdr:to>
      <xdr:col>7</xdr:col>
      <xdr:colOff>381000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6972300" y="438150"/>
          <a:ext cx="1638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933450</xdr:colOff>
      <xdr:row>3</xdr:row>
      <xdr:rowOff>19050</xdr:rowOff>
    </xdr:from>
    <xdr:to>
      <xdr:col>2</xdr:col>
      <xdr:colOff>285750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1352550" y="638175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733425</xdr:colOff>
      <xdr:row>2</xdr:row>
      <xdr:rowOff>28575</xdr:rowOff>
    </xdr:from>
    <xdr:to>
      <xdr:col>7</xdr:col>
      <xdr:colOff>381000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972300" y="438150"/>
          <a:ext cx="1638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409575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123950" y="628650"/>
          <a:ext cx="1171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676275</xdr:colOff>
      <xdr:row>2</xdr:row>
      <xdr:rowOff>38100</xdr:rowOff>
    </xdr:from>
    <xdr:to>
      <xdr:col>8</xdr:col>
      <xdr:colOff>581025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6915150" y="4476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21"/>
  <sheetViews>
    <sheetView tabSelected="1" topLeftCell="A4" zoomScale="70" zoomScaleNormal="70" workbookViewId="0">
      <selection activeCell="N15" sqref="N15"/>
    </sheetView>
  </sheetViews>
  <sheetFormatPr defaultRowHeight="16.5" x14ac:dyDescent="0.25"/>
  <cols>
    <col min="1" max="1" width="5.140625" style="9" customWidth="1"/>
    <col min="2" max="2" width="36.7109375" style="8" hidden="1" customWidth="1"/>
    <col min="3" max="3" width="19.85546875" style="9" hidden="1" customWidth="1"/>
    <col min="4" max="4" width="12.28515625" style="9" hidden="1" customWidth="1"/>
    <col min="5" max="5" width="31.85546875" style="9" hidden="1" customWidth="1"/>
    <col min="6" max="6" width="54.140625" style="10" customWidth="1"/>
    <col min="7" max="7" width="36.140625" style="10" customWidth="1"/>
    <col min="8" max="9" width="12.42578125" style="9" hidden="1" customWidth="1"/>
    <col min="10" max="10" width="23.5703125" style="9" hidden="1" customWidth="1"/>
    <col min="11" max="11" width="19.7109375" style="9" hidden="1" customWidth="1"/>
    <col min="12" max="12" width="21" style="9" hidden="1" customWidth="1"/>
    <col min="13" max="13" width="17.5703125" style="9" hidden="1" customWidth="1"/>
    <col min="14" max="16384" width="9.140625" style="8"/>
  </cols>
  <sheetData>
    <row r="3" spans="1:13" ht="31.5" customHeight="1" x14ac:dyDescent="0.25">
      <c r="A3" s="6" t="s">
        <v>43</v>
      </c>
      <c r="B3" s="6" t="s">
        <v>44</v>
      </c>
      <c r="C3" s="6" t="s">
        <v>45</v>
      </c>
      <c r="D3" s="6" t="s">
        <v>46</v>
      </c>
      <c r="E3" s="6" t="s">
        <v>47</v>
      </c>
      <c r="F3" s="6" t="s">
        <v>48</v>
      </c>
      <c r="G3" s="6" t="s">
        <v>49</v>
      </c>
      <c r="H3" s="7" t="s">
        <v>51</v>
      </c>
      <c r="I3" s="7" t="s">
        <v>50</v>
      </c>
      <c r="J3" s="7" t="s">
        <v>53</v>
      </c>
      <c r="K3" s="7" t="s">
        <v>54</v>
      </c>
      <c r="L3" s="7" t="s">
        <v>56</v>
      </c>
      <c r="M3" s="7" t="s">
        <v>42</v>
      </c>
    </row>
    <row r="4" spans="1:13" ht="37.5" x14ac:dyDescent="0.25">
      <c r="A4" s="13">
        <v>1</v>
      </c>
      <c r="B4" s="14" t="s">
        <v>57</v>
      </c>
      <c r="C4" s="15" t="s">
        <v>52</v>
      </c>
      <c r="D4" s="15" t="s">
        <v>334</v>
      </c>
      <c r="E4" s="19" t="s">
        <v>333</v>
      </c>
      <c r="F4" s="26" t="s">
        <v>337</v>
      </c>
      <c r="G4" s="26" t="s">
        <v>79</v>
      </c>
      <c r="H4" s="17">
        <v>42506</v>
      </c>
      <c r="I4" s="18" t="s">
        <v>335</v>
      </c>
      <c r="J4" s="26" t="s">
        <v>80</v>
      </c>
      <c r="K4" s="4" t="s">
        <v>81</v>
      </c>
      <c r="L4" s="15">
        <v>2</v>
      </c>
      <c r="M4" s="15" t="s">
        <v>75</v>
      </c>
    </row>
    <row r="5" spans="1:13" ht="56.25" x14ac:dyDescent="0.25">
      <c r="A5" s="15">
        <v>2</v>
      </c>
      <c r="B5" s="14" t="s">
        <v>57</v>
      </c>
      <c r="C5" s="15" t="s">
        <v>52</v>
      </c>
      <c r="D5" s="15" t="s">
        <v>334</v>
      </c>
      <c r="E5" s="19" t="s">
        <v>333</v>
      </c>
      <c r="F5" s="26" t="s">
        <v>90</v>
      </c>
      <c r="G5" s="26" t="s">
        <v>91</v>
      </c>
      <c r="H5" s="17">
        <v>42506</v>
      </c>
      <c r="I5" s="18" t="s">
        <v>335</v>
      </c>
      <c r="J5" s="26" t="s">
        <v>92</v>
      </c>
      <c r="K5" s="4" t="s">
        <v>93</v>
      </c>
      <c r="L5" s="15">
        <v>5</v>
      </c>
      <c r="M5" s="15" t="s">
        <v>75</v>
      </c>
    </row>
    <row r="6" spans="1:13" ht="56.25" x14ac:dyDescent="0.25">
      <c r="A6" s="13">
        <v>3</v>
      </c>
      <c r="B6" s="14" t="s">
        <v>57</v>
      </c>
      <c r="C6" s="15" t="s">
        <v>52</v>
      </c>
      <c r="D6" s="15" t="s">
        <v>334</v>
      </c>
      <c r="E6" s="19" t="s">
        <v>333</v>
      </c>
      <c r="F6" s="26" t="s">
        <v>111</v>
      </c>
      <c r="G6" s="26" t="s">
        <v>91</v>
      </c>
      <c r="H6" s="17">
        <v>42506</v>
      </c>
      <c r="I6" s="18" t="s">
        <v>335</v>
      </c>
      <c r="J6" s="26" t="s">
        <v>112</v>
      </c>
      <c r="K6" s="4" t="s">
        <v>113</v>
      </c>
      <c r="L6" s="15">
        <v>4</v>
      </c>
      <c r="M6" s="15" t="s">
        <v>75</v>
      </c>
    </row>
    <row r="7" spans="1:13" ht="37.5" x14ac:dyDescent="0.25">
      <c r="A7" s="15">
        <v>4</v>
      </c>
      <c r="B7" s="14" t="s">
        <v>57</v>
      </c>
      <c r="C7" s="15" t="s">
        <v>52</v>
      </c>
      <c r="D7" s="15" t="s">
        <v>334</v>
      </c>
      <c r="E7" s="19" t="s">
        <v>333</v>
      </c>
      <c r="F7" s="26" t="s">
        <v>338</v>
      </c>
      <c r="G7" s="26" t="s">
        <v>130</v>
      </c>
      <c r="H7" s="17">
        <v>42506</v>
      </c>
      <c r="I7" s="18" t="s">
        <v>335</v>
      </c>
      <c r="J7" s="26" t="s">
        <v>131</v>
      </c>
      <c r="K7" s="4" t="s">
        <v>132</v>
      </c>
      <c r="L7" s="15">
        <v>2</v>
      </c>
      <c r="M7" s="15" t="s">
        <v>75</v>
      </c>
    </row>
    <row r="8" spans="1:13" ht="37.5" x14ac:dyDescent="0.25">
      <c r="A8" s="13">
        <v>5</v>
      </c>
      <c r="B8" s="14" t="s">
        <v>57</v>
      </c>
      <c r="C8" s="15" t="s">
        <v>52</v>
      </c>
      <c r="D8" s="15" t="s">
        <v>334</v>
      </c>
      <c r="E8" s="19" t="s">
        <v>333</v>
      </c>
      <c r="F8" s="26" t="s">
        <v>346</v>
      </c>
      <c r="G8" s="26" t="s">
        <v>142</v>
      </c>
      <c r="H8" s="17">
        <v>42506</v>
      </c>
      <c r="I8" s="18" t="s">
        <v>335</v>
      </c>
      <c r="J8" s="26" t="s">
        <v>143</v>
      </c>
      <c r="K8" s="4" t="s">
        <v>144</v>
      </c>
      <c r="L8" s="15">
        <v>3</v>
      </c>
      <c r="M8" s="15" t="s">
        <v>75</v>
      </c>
    </row>
    <row r="9" spans="1:13" ht="56.25" x14ac:dyDescent="0.25">
      <c r="A9" s="15">
        <v>6</v>
      </c>
      <c r="B9" s="14" t="s">
        <v>57</v>
      </c>
      <c r="C9" s="15" t="s">
        <v>52</v>
      </c>
      <c r="D9" s="15" t="s">
        <v>334</v>
      </c>
      <c r="E9" s="19" t="s">
        <v>333</v>
      </c>
      <c r="F9" s="26" t="s">
        <v>339</v>
      </c>
      <c r="G9" s="26" t="s">
        <v>66</v>
      </c>
      <c r="H9" s="17">
        <v>42506</v>
      </c>
      <c r="I9" s="18" t="s">
        <v>335</v>
      </c>
      <c r="J9" s="26" t="s">
        <v>157</v>
      </c>
      <c r="K9" s="4" t="s">
        <v>158</v>
      </c>
      <c r="L9" s="15">
        <v>3</v>
      </c>
      <c r="M9" s="15" t="s">
        <v>75</v>
      </c>
    </row>
    <row r="10" spans="1:13" ht="56.25" x14ac:dyDescent="0.25">
      <c r="A10" s="13">
        <v>7</v>
      </c>
      <c r="B10" s="14" t="s">
        <v>57</v>
      </c>
      <c r="C10" s="15" t="s">
        <v>52</v>
      </c>
      <c r="D10" s="15" t="s">
        <v>334</v>
      </c>
      <c r="E10" s="19" t="s">
        <v>333</v>
      </c>
      <c r="F10" s="26" t="s">
        <v>340</v>
      </c>
      <c r="G10" s="26" t="s">
        <v>172</v>
      </c>
      <c r="H10" s="17">
        <v>42506</v>
      </c>
      <c r="I10" s="18" t="s">
        <v>335</v>
      </c>
      <c r="J10" s="26" t="s">
        <v>173</v>
      </c>
      <c r="K10" s="4" t="s">
        <v>158</v>
      </c>
      <c r="L10" s="15">
        <v>7</v>
      </c>
      <c r="M10" s="15" t="s">
        <v>75</v>
      </c>
    </row>
    <row r="11" spans="1:13" ht="37.5" x14ac:dyDescent="0.25">
      <c r="A11" s="15">
        <v>8</v>
      </c>
      <c r="B11" s="14" t="s">
        <v>57</v>
      </c>
      <c r="C11" s="15" t="s">
        <v>52</v>
      </c>
      <c r="D11" s="15" t="s">
        <v>334</v>
      </c>
      <c r="E11" s="19" t="s">
        <v>333</v>
      </c>
      <c r="F11" s="26" t="s">
        <v>341</v>
      </c>
      <c r="G11" s="26" t="s">
        <v>63</v>
      </c>
      <c r="H11" s="17">
        <v>42506</v>
      </c>
      <c r="I11" s="18" t="s">
        <v>335</v>
      </c>
      <c r="J11" s="26" t="s">
        <v>64</v>
      </c>
      <c r="K11" s="4" t="s">
        <v>65</v>
      </c>
      <c r="L11" s="15">
        <v>4</v>
      </c>
      <c r="M11" s="15" t="s">
        <v>75</v>
      </c>
    </row>
    <row r="12" spans="1:13" ht="18.75" customHeight="1" x14ac:dyDescent="0.25">
      <c r="A12" s="13">
        <v>9</v>
      </c>
      <c r="B12" s="14" t="s">
        <v>57</v>
      </c>
      <c r="C12" s="15" t="s">
        <v>52</v>
      </c>
      <c r="D12" s="15" t="s">
        <v>334</v>
      </c>
      <c r="E12" s="19" t="s">
        <v>333</v>
      </c>
      <c r="F12" s="26" t="s">
        <v>58</v>
      </c>
      <c r="G12" s="26" t="s">
        <v>59</v>
      </c>
      <c r="H12" s="17">
        <v>42506</v>
      </c>
      <c r="I12" s="18" t="s">
        <v>335</v>
      </c>
      <c r="J12" s="26" t="s">
        <v>60</v>
      </c>
      <c r="K12" s="4" t="s">
        <v>61</v>
      </c>
      <c r="L12" s="15">
        <v>2</v>
      </c>
      <c r="M12" s="15" t="s">
        <v>220</v>
      </c>
    </row>
    <row r="13" spans="1:13" ht="37.5" x14ac:dyDescent="0.25">
      <c r="A13" s="15">
        <v>10</v>
      </c>
      <c r="B13" s="14" t="s">
        <v>336</v>
      </c>
      <c r="C13" s="15" t="s">
        <v>67</v>
      </c>
      <c r="D13" s="15" t="s">
        <v>334</v>
      </c>
      <c r="E13" s="19" t="s">
        <v>333</v>
      </c>
      <c r="F13" s="26" t="s">
        <v>347</v>
      </c>
      <c r="G13" s="52" t="s">
        <v>307</v>
      </c>
      <c r="H13" s="17">
        <v>42506</v>
      </c>
      <c r="I13" s="18" t="s">
        <v>335</v>
      </c>
      <c r="J13" s="52" t="s">
        <v>308</v>
      </c>
      <c r="K13" s="4" t="s">
        <v>309</v>
      </c>
      <c r="L13" s="13">
        <v>3</v>
      </c>
      <c r="M13" s="15" t="s">
        <v>220</v>
      </c>
    </row>
    <row r="14" spans="1:13" ht="37.5" x14ac:dyDescent="0.25">
      <c r="A14" s="13">
        <v>11</v>
      </c>
      <c r="B14" s="14" t="s">
        <v>336</v>
      </c>
      <c r="C14" s="15" t="s">
        <v>67</v>
      </c>
      <c r="D14" s="15" t="s">
        <v>334</v>
      </c>
      <c r="E14" s="19" t="s">
        <v>333</v>
      </c>
      <c r="F14" s="26" t="s">
        <v>349</v>
      </c>
      <c r="G14" s="26" t="s">
        <v>311</v>
      </c>
      <c r="H14" s="17">
        <v>42506</v>
      </c>
      <c r="I14" s="18" t="s">
        <v>335</v>
      </c>
      <c r="J14" s="26" t="s">
        <v>312</v>
      </c>
      <c r="K14" s="4" t="s">
        <v>313</v>
      </c>
      <c r="L14" s="15">
        <v>4</v>
      </c>
      <c r="M14" s="15" t="s">
        <v>220</v>
      </c>
    </row>
    <row r="15" spans="1:13" ht="37.5" x14ac:dyDescent="0.25">
      <c r="A15" s="15">
        <v>12</v>
      </c>
      <c r="B15" s="14" t="s">
        <v>336</v>
      </c>
      <c r="C15" s="15" t="s">
        <v>67</v>
      </c>
      <c r="D15" s="15" t="s">
        <v>334</v>
      </c>
      <c r="E15" s="19" t="s">
        <v>333</v>
      </c>
      <c r="F15" s="26" t="s">
        <v>342</v>
      </c>
      <c r="G15" s="26" t="s">
        <v>315</v>
      </c>
      <c r="H15" s="17">
        <v>42506</v>
      </c>
      <c r="I15" s="18" t="s">
        <v>335</v>
      </c>
      <c r="J15" s="26" t="s">
        <v>62</v>
      </c>
      <c r="K15" s="4" t="s">
        <v>316</v>
      </c>
      <c r="L15" s="15">
        <v>3</v>
      </c>
      <c r="M15" s="15" t="s">
        <v>220</v>
      </c>
    </row>
    <row r="16" spans="1:13" ht="56.25" x14ac:dyDescent="0.25">
      <c r="A16" s="13">
        <v>13</v>
      </c>
      <c r="B16" s="14" t="s">
        <v>336</v>
      </c>
      <c r="C16" s="15" t="s">
        <v>67</v>
      </c>
      <c r="D16" s="15" t="s">
        <v>334</v>
      </c>
      <c r="E16" s="19" t="s">
        <v>333</v>
      </c>
      <c r="F16" s="26" t="s">
        <v>348</v>
      </c>
      <c r="G16" s="26" t="s">
        <v>318</v>
      </c>
      <c r="H16" s="17">
        <v>42506</v>
      </c>
      <c r="I16" s="18" t="s">
        <v>335</v>
      </c>
      <c r="J16" s="26" t="s">
        <v>319</v>
      </c>
      <c r="K16" s="4" t="s">
        <v>55</v>
      </c>
      <c r="L16" s="15">
        <v>3</v>
      </c>
      <c r="M16" s="15" t="s">
        <v>220</v>
      </c>
    </row>
    <row r="17" spans="1:13" ht="37.5" x14ac:dyDescent="0.25">
      <c r="A17" s="15">
        <v>14</v>
      </c>
      <c r="B17" s="14" t="s">
        <v>336</v>
      </c>
      <c r="C17" s="15" t="s">
        <v>67</v>
      </c>
      <c r="D17" s="15" t="s">
        <v>334</v>
      </c>
      <c r="E17" s="19" t="s">
        <v>333</v>
      </c>
      <c r="F17" s="26" t="s">
        <v>343</v>
      </c>
      <c r="G17" s="26" t="s">
        <v>321</v>
      </c>
      <c r="H17" s="17">
        <v>42506</v>
      </c>
      <c r="I17" s="18" t="s">
        <v>335</v>
      </c>
      <c r="J17" s="26" t="s">
        <v>322</v>
      </c>
      <c r="K17" s="4" t="s">
        <v>323</v>
      </c>
      <c r="L17" s="15">
        <v>3</v>
      </c>
      <c r="M17" s="15" t="s">
        <v>220</v>
      </c>
    </row>
    <row r="18" spans="1:13" ht="37.5" x14ac:dyDescent="0.25">
      <c r="A18" s="13">
        <v>15</v>
      </c>
      <c r="B18" s="14" t="s">
        <v>336</v>
      </c>
      <c r="C18" s="15" t="s">
        <v>67</v>
      </c>
      <c r="D18" s="15" t="s">
        <v>334</v>
      </c>
      <c r="E18" s="19" t="s">
        <v>333</v>
      </c>
      <c r="F18" s="26" t="s">
        <v>344</v>
      </c>
      <c r="G18" s="26" t="s">
        <v>325</v>
      </c>
      <c r="H18" s="17">
        <v>42506</v>
      </c>
      <c r="I18" s="18" t="s">
        <v>335</v>
      </c>
      <c r="J18" s="26" t="s">
        <v>326</v>
      </c>
      <c r="K18" s="4" t="s">
        <v>327</v>
      </c>
      <c r="L18" s="15">
        <v>4</v>
      </c>
      <c r="M18" s="15" t="s">
        <v>220</v>
      </c>
    </row>
    <row r="19" spans="1:13" ht="37.5" x14ac:dyDescent="0.25">
      <c r="A19" s="15">
        <v>16</v>
      </c>
      <c r="B19" s="14" t="s">
        <v>336</v>
      </c>
      <c r="C19" s="15" t="s">
        <v>67</v>
      </c>
      <c r="D19" s="15" t="s">
        <v>334</v>
      </c>
      <c r="E19" s="19" t="s">
        <v>333</v>
      </c>
      <c r="F19" s="26" t="s">
        <v>345</v>
      </c>
      <c r="G19" s="26" t="s">
        <v>329</v>
      </c>
      <c r="H19" s="17">
        <v>42506</v>
      </c>
      <c r="I19" s="18" t="s">
        <v>335</v>
      </c>
      <c r="J19" s="26" t="s">
        <v>330</v>
      </c>
      <c r="K19" s="4" t="s">
        <v>331</v>
      </c>
      <c r="L19" s="15">
        <v>2</v>
      </c>
      <c r="M19" s="15" t="s">
        <v>220</v>
      </c>
    </row>
    <row r="20" spans="1:13" ht="18.75" x14ac:dyDescent="0.25">
      <c r="A20" s="15">
        <v>17</v>
      </c>
      <c r="B20" s="14"/>
      <c r="C20" s="15"/>
      <c r="D20" s="15"/>
      <c r="E20" s="19"/>
      <c r="F20" s="16"/>
      <c r="G20" s="16"/>
      <c r="H20" s="17"/>
      <c r="I20" s="18"/>
      <c r="J20" s="15"/>
      <c r="K20" s="13"/>
      <c r="L20" s="15"/>
      <c r="M20" s="15"/>
    </row>
    <row r="21" spans="1:13" ht="18.75" x14ac:dyDescent="0.25">
      <c r="A21" s="13">
        <v>18</v>
      </c>
      <c r="B21" s="14"/>
      <c r="C21" s="15"/>
      <c r="D21" s="15"/>
      <c r="E21" s="19"/>
      <c r="F21" s="16"/>
      <c r="G21" s="16"/>
      <c r="H21" s="17"/>
      <c r="I21" s="18"/>
      <c r="J21" s="15"/>
      <c r="K21" s="13"/>
      <c r="L21" s="15">
        <f>SUM(L4:L20)</f>
        <v>54</v>
      </c>
      <c r="M21" s="15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opLeftCell="A4" workbookViewId="0">
      <selection activeCell="C18" sqref="C18"/>
    </sheetView>
  </sheetViews>
  <sheetFormatPr defaultRowHeight="15" x14ac:dyDescent="0.25"/>
  <cols>
    <col min="1" max="1" width="6.28515625" style="1" customWidth="1"/>
    <col min="2" max="2" width="23.42578125" style="1" customWidth="1"/>
    <col min="3" max="3" width="8.7109375" style="1" customWidth="1"/>
    <col min="4" max="4" width="14.7109375" style="34" customWidth="1"/>
    <col min="5" max="5" width="40.42578125" style="1" customWidth="1"/>
    <col min="6" max="6" width="13.5703125" style="1" customWidth="1"/>
    <col min="7" max="7" width="16.28515625" style="1" customWidth="1"/>
    <col min="8" max="8" width="15.42578125" style="1" customWidth="1"/>
    <col min="9" max="16384" width="9.140625" style="1"/>
  </cols>
  <sheetData>
    <row r="1" spans="1:12" ht="15.75" x14ac:dyDescent="0.25">
      <c r="A1" s="67" t="s">
        <v>5</v>
      </c>
      <c r="B1" s="67"/>
      <c r="C1" s="67"/>
      <c r="D1" s="67"/>
      <c r="F1" s="68" t="s">
        <v>8</v>
      </c>
      <c r="G1" s="68"/>
      <c r="H1" s="68"/>
    </row>
    <row r="2" spans="1:12" ht="16.5" x14ac:dyDescent="0.25">
      <c r="A2" s="69" t="s">
        <v>6</v>
      </c>
      <c r="B2" s="69"/>
      <c r="C2" s="69"/>
      <c r="D2" s="69"/>
      <c r="F2" s="69" t="s">
        <v>9</v>
      </c>
      <c r="G2" s="69"/>
      <c r="H2" s="69"/>
    </row>
    <row r="3" spans="1:12" ht="16.5" x14ac:dyDescent="0.25">
      <c r="A3" s="69" t="s">
        <v>7</v>
      </c>
      <c r="B3" s="69"/>
      <c r="C3" s="69"/>
      <c r="D3" s="69"/>
    </row>
    <row r="5" spans="1:12" s="2" customFormat="1" ht="26.25" customHeight="1" x14ac:dyDescent="0.25">
      <c r="A5" s="66" t="s">
        <v>68</v>
      </c>
      <c r="B5" s="66"/>
      <c r="C5" s="66"/>
      <c r="D5" s="66"/>
      <c r="E5" s="66"/>
      <c r="F5" s="66"/>
      <c r="G5" s="66"/>
      <c r="H5" s="66"/>
    </row>
    <row r="6" spans="1:12" s="2" customFormat="1" ht="21.75" customHeight="1" x14ac:dyDescent="0.25">
      <c r="A6" s="66" t="s">
        <v>69</v>
      </c>
      <c r="B6" s="66"/>
      <c r="C6" s="66"/>
      <c r="D6" s="66"/>
      <c r="E6" s="66"/>
      <c r="F6" s="66"/>
      <c r="G6" s="66"/>
      <c r="H6" s="66"/>
    </row>
    <row r="8" spans="1:12" s="3" customFormat="1" ht="18.75" x14ac:dyDescent="0.3">
      <c r="A8" s="70" t="s">
        <v>0</v>
      </c>
      <c r="B8" s="72" t="s">
        <v>1</v>
      </c>
      <c r="C8" s="73"/>
      <c r="D8" s="70" t="s">
        <v>2</v>
      </c>
      <c r="E8" s="20" t="s">
        <v>3</v>
      </c>
      <c r="F8" s="70" t="s">
        <v>70</v>
      </c>
      <c r="G8" s="70" t="s">
        <v>71</v>
      </c>
      <c r="H8" s="70" t="s">
        <v>72</v>
      </c>
    </row>
    <row r="9" spans="1:12" s="3" customFormat="1" ht="18.75" x14ac:dyDescent="0.3">
      <c r="A9" s="71"/>
      <c r="B9" s="74"/>
      <c r="C9" s="75"/>
      <c r="D9" s="71"/>
      <c r="E9" s="21" t="s">
        <v>4</v>
      </c>
      <c r="F9" s="71"/>
      <c r="G9" s="71"/>
      <c r="H9" s="71"/>
    </row>
    <row r="10" spans="1:12" s="5" customFormat="1" ht="37.5" customHeight="1" x14ac:dyDescent="0.25">
      <c r="A10" s="4" t="s">
        <v>36</v>
      </c>
      <c r="B10" s="22" t="s">
        <v>73</v>
      </c>
      <c r="C10" s="23" t="s">
        <v>74</v>
      </c>
      <c r="D10" s="24" t="s">
        <v>75</v>
      </c>
      <c r="E10" s="25" t="s">
        <v>76</v>
      </c>
      <c r="F10" s="26"/>
      <c r="G10" s="4" t="s">
        <v>77</v>
      </c>
      <c r="H10" s="26"/>
      <c r="I10" s="76" t="s">
        <v>78</v>
      </c>
      <c r="J10" s="77" t="s">
        <v>79</v>
      </c>
      <c r="K10" s="77" t="s">
        <v>80</v>
      </c>
      <c r="L10" s="78" t="s">
        <v>81</v>
      </c>
    </row>
    <row r="11" spans="1:12" s="5" customFormat="1" ht="42" customHeight="1" x14ac:dyDescent="0.25">
      <c r="A11" s="4" t="s">
        <v>16</v>
      </c>
      <c r="B11" s="22" t="s">
        <v>82</v>
      </c>
      <c r="C11" s="23" t="s">
        <v>83</v>
      </c>
      <c r="D11" s="24" t="s">
        <v>75</v>
      </c>
      <c r="E11" s="25" t="s">
        <v>84</v>
      </c>
      <c r="F11" s="26"/>
      <c r="G11" s="4" t="s">
        <v>85</v>
      </c>
      <c r="H11" s="26"/>
      <c r="I11" s="76"/>
      <c r="J11" s="77"/>
      <c r="K11" s="77"/>
      <c r="L11" s="78"/>
    </row>
    <row r="12" spans="1:12" s="5" customFormat="1" ht="37.5" customHeight="1" x14ac:dyDescent="0.25">
      <c r="A12" s="4" t="s">
        <v>11</v>
      </c>
      <c r="B12" s="22" t="s">
        <v>86</v>
      </c>
      <c r="C12" s="23" t="s">
        <v>87</v>
      </c>
      <c r="D12" s="24" t="s">
        <v>75</v>
      </c>
      <c r="E12" s="25" t="s">
        <v>88</v>
      </c>
      <c r="F12" s="26"/>
      <c r="G12" s="4" t="s">
        <v>89</v>
      </c>
      <c r="H12" s="26"/>
      <c r="I12" s="76" t="s">
        <v>90</v>
      </c>
      <c r="J12" s="77" t="s">
        <v>91</v>
      </c>
      <c r="K12" s="77" t="s">
        <v>92</v>
      </c>
      <c r="L12" s="78" t="s">
        <v>93</v>
      </c>
    </row>
    <row r="13" spans="1:12" s="5" customFormat="1" ht="37.5" customHeight="1" x14ac:dyDescent="0.25">
      <c r="A13" s="4" t="s">
        <v>37</v>
      </c>
      <c r="B13" s="22" t="s">
        <v>94</v>
      </c>
      <c r="C13" s="23" t="s">
        <v>95</v>
      </c>
      <c r="D13" s="24" t="s">
        <v>75</v>
      </c>
      <c r="E13" s="25" t="s">
        <v>88</v>
      </c>
      <c r="F13" s="26"/>
      <c r="G13" s="4" t="s">
        <v>96</v>
      </c>
      <c r="H13" s="26"/>
      <c r="I13" s="76"/>
      <c r="J13" s="77"/>
      <c r="K13" s="77"/>
      <c r="L13" s="78"/>
    </row>
    <row r="14" spans="1:12" s="5" customFormat="1" ht="37.5" customHeight="1" x14ac:dyDescent="0.25">
      <c r="A14" s="4" t="s">
        <v>17</v>
      </c>
      <c r="B14" s="22" t="s">
        <v>97</v>
      </c>
      <c r="C14" s="23" t="s">
        <v>98</v>
      </c>
      <c r="D14" s="24" t="s">
        <v>75</v>
      </c>
      <c r="E14" s="25" t="s">
        <v>88</v>
      </c>
      <c r="F14" s="26"/>
      <c r="G14" s="4" t="s">
        <v>99</v>
      </c>
      <c r="H14" s="26"/>
      <c r="I14" s="76"/>
      <c r="J14" s="77"/>
      <c r="K14" s="77"/>
      <c r="L14" s="78"/>
    </row>
    <row r="15" spans="1:12" s="5" customFormat="1" ht="37.5" customHeight="1" x14ac:dyDescent="0.25">
      <c r="A15" s="4" t="s">
        <v>29</v>
      </c>
      <c r="B15" s="22" t="s">
        <v>100</v>
      </c>
      <c r="C15" s="23" t="s">
        <v>101</v>
      </c>
      <c r="D15" s="24" t="s">
        <v>75</v>
      </c>
      <c r="E15" s="25" t="s">
        <v>102</v>
      </c>
      <c r="F15" s="26"/>
      <c r="G15" s="4" t="s">
        <v>103</v>
      </c>
      <c r="H15" s="26"/>
      <c r="I15" s="76"/>
      <c r="J15" s="77"/>
      <c r="K15" s="77"/>
      <c r="L15" s="78"/>
    </row>
    <row r="16" spans="1:12" s="5" customFormat="1" ht="37.5" customHeight="1" x14ac:dyDescent="0.25">
      <c r="A16" s="4" t="s">
        <v>30</v>
      </c>
      <c r="B16" s="22" t="s">
        <v>104</v>
      </c>
      <c r="C16" s="23" t="s">
        <v>105</v>
      </c>
      <c r="D16" s="24" t="s">
        <v>75</v>
      </c>
      <c r="E16" s="25" t="s">
        <v>106</v>
      </c>
      <c r="F16" s="26"/>
      <c r="G16" s="4" t="s">
        <v>107</v>
      </c>
      <c r="H16" s="26"/>
      <c r="I16" s="76"/>
      <c r="J16" s="77"/>
      <c r="K16" s="77"/>
      <c r="L16" s="78"/>
    </row>
    <row r="17" spans="1:12" s="5" customFormat="1" ht="37.5" customHeight="1" x14ac:dyDescent="0.25">
      <c r="A17" s="4" t="s">
        <v>31</v>
      </c>
      <c r="B17" s="22" t="s">
        <v>108</v>
      </c>
      <c r="C17" s="23" t="s">
        <v>109</v>
      </c>
      <c r="D17" s="24" t="s">
        <v>75</v>
      </c>
      <c r="E17" s="25" t="s">
        <v>88</v>
      </c>
      <c r="F17" s="26"/>
      <c r="G17" s="4" t="s">
        <v>110</v>
      </c>
      <c r="H17" s="26"/>
      <c r="I17" s="76" t="s">
        <v>111</v>
      </c>
      <c r="J17" s="77" t="s">
        <v>91</v>
      </c>
      <c r="K17" s="77" t="s">
        <v>112</v>
      </c>
      <c r="L17" s="78" t="s">
        <v>113</v>
      </c>
    </row>
    <row r="18" spans="1:12" s="5" customFormat="1" ht="37.5" customHeight="1" x14ac:dyDescent="0.25">
      <c r="A18" s="4" t="s">
        <v>21</v>
      </c>
      <c r="B18" s="22" t="s">
        <v>114</v>
      </c>
      <c r="C18" s="23" t="s">
        <v>115</v>
      </c>
      <c r="D18" s="24" t="s">
        <v>75</v>
      </c>
      <c r="E18" s="25" t="s">
        <v>88</v>
      </c>
      <c r="F18" s="26"/>
      <c r="G18" s="4" t="s">
        <v>116</v>
      </c>
      <c r="H18" s="26"/>
      <c r="I18" s="76"/>
      <c r="J18" s="77"/>
      <c r="K18" s="77"/>
      <c r="L18" s="78"/>
    </row>
    <row r="19" spans="1:12" s="5" customFormat="1" ht="37.5" customHeight="1" x14ac:dyDescent="0.25">
      <c r="A19" s="4" t="s">
        <v>20</v>
      </c>
      <c r="B19" s="22" t="s">
        <v>117</v>
      </c>
      <c r="C19" s="23" t="s">
        <v>118</v>
      </c>
      <c r="D19" s="24" t="s">
        <v>75</v>
      </c>
      <c r="E19" s="25" t="s">
        <v>119</v>
      </c>
      <c r="F19" s="26"/>
      <c r="G19" s="4" t="s">
        <v>120</v>
      </c>
      <c r="H19" s="26"/>
      <c r="I19" s="76"/>
      <c r="J19" s="77"/>
      <c r="K19" s="77"/>
      <c r="L19" s="78"/>
    </row>
    <row r="20" spans="1:12" s="5" customFormat="1" ht="37.5" customHeight="1" x14ac:dyDescent="0.25">
      <c r="A20" s="4" t="s">
        <v>22</v>
      </c>
      <c r="B20" s="22" t="s">
        <v>121</v>
      </c>
      <c r="C20" s="23" t="s">
        <v>122</v>
      </c>
      <c r="D20" s="24" t="s">
        <v>75</v>
      </c>
      <c r="E20" s="25" t="s">
        <v>123</v>
      </c>
      <c r="F20" s="26"/>
      <c r="G20" s="4" t="s">
        <v>124</v>
      </c>
      <c r="H20" s="26"/>
      <c r="I20" s="76"/>
      <c r="J20" s="77"/>
      <c r="K20" s="77"/>
      <c r="L20" s="78"/>
    </row>
    <row r="21" spans="1:12" s="5" customFormat="1" ht="37.5" customHeight="1" x14ac:dyDescent="0.25">
      <c r="A21" s="4" t="s">
        <v>12</v>
      </c>
      <c r="B21" s="22" t="s">
        <v>125</v>
      </c>
      <c r="C21" s="23" t="s">
        <v>126</v>
      </c>
      <c r="D21" s="24" t="s">
        <v>75</v>
      </c>
      <c r="E21" s="25" t="s">
        <v>127</v>
      </c>
      <c r="F21" s="26"/>
      <c r="G21" s="4" t="s">
        <v>128</v>
      </c>
      <c r="H21" s="26"/>
      <c r="I21" s="76" t="s">
        <v>129</v>
      </c>
      <c r="J21" s="77" t="s">
        <v>130</v>
      </c>
      <c r="K21" s="77" t="s">
        <v>131</v>
      </c>
      <c r="L21" s="78" t="s">
        <v>132</v>
      </c>
    </row>
    <row r="22" spans="1:12" s="5" customFormat="1" ht="37.5" customHeight="1" x14ac:dyDescent="0.25">
      <c r="A22" s="4" t="s">
        <v>33</v>
      </c>
      <c r="B22" s="22" t="s">
        <v>133</v>
      </c>
      <c r="C22" s="23" t="s">
        <v>134</v>
      </c>
      <c r="D22" s="24" t="s">
        <v>75</v>
      </c>
      <c r="E22" s="25" t="s">
        <v>135</v>
      </c>
      <c r="F22" s="26"/>
      <c r="G22" s="4" t="s">
        <v>136</v>
      </c>
      <c r="H22" s="26"/>
      <c r="I22" s="76"/>
      <c r="J22" s="77"/>
      <c r="K22" s="77"/>
      <c r="L22" s="78"/>
    </row>
    <row r="23" spans="1:12" s="5" customFormat="1" ht="37.5" customHeight="1" x14ac:dyDescent="0.25">
      <c r="A23" s="4" t="s">
        <v>26</v>
      </c>
      <c r="B23" s="22" t="s">
        <v>137</v>
      </c>
      <c r="C23" s="23" t="s">
        <v>138</v>
      </c>
      <c r="D23" s="24" t="s">
        <v>75</v>
      </c>
      <c r="E23" s="25" t="s">
        <v>139</v>
      </c>
      <c r="F23" s="26"/>
      <c r="G23" s="4" t="s">
        <v>140</v>
      </c>
      <c r="H23" s="26"/>
      <c r="I23" s="76" t="s">
        <v>141</v>
      </c>
      <c r="J23" s="77" t="s">
        <v>142</v>
      </c>
      <c r="K23" s="77" t="s">
        <v>143</v>
      </c>
      <c r="L23" s="78" t="s">
        <v>144</v>
      </c>
    </row>
    <row r="24" spans="1:12" s="5" customFormat="1" ht="37.5" customHeight="1" x14ac:dyDescent="0.25">
      <c r="A24" s="4" t="s">
        <v>32</v>
      </c>
      <c r="B24" s="22" t="s">
        <v>145</v>
      </c>
      <c r="C24" s="23" t="s">
        <v>146</v>
      </c>
      <c r="D24" s="24" t="s">
        <v>75</v>
      </c>
      <c r="E24" s="25" t="s">
        <v>147</v>
      </c>
      <c r="F24" s="26"/>
      <c r="G24" s="4" t="s">
        <v>148</v>
      </c>
      <c r="H24" s="26"/>
      <c r="I24" s="76"/>
      <c r="J24" s="77"/>
      <c r="K24" s="77"/>
      <c r="L24" s="78"/>
    </row>
    <row r="25" spans="1:12" s="5" customFormat="1" ht="37.5" customHeight="1" x14ac:dyDescent="0.25">
      <c r="A25" s="4" t="s">
        <v>27</v>
      </c>
      <c r="B25" s="22" t="s">
        <v>149</v>
      </c>
      <c r="C25" s="23" t="s">
        <v>138</v>
      </c>
      <c r="D25" s="24" t="s">
        <v>75</v>
      </c>
      <c r="E25" s="25" t="s">
        <v>150</v>
      </c>
      <c r="F25" s="26"/>
      <c r="G25" s="4" t="s">
        <v>151</v>
      </c>
      <c r="H25" s="26"/>
      <c r="I25" s="76"/>
      <c r="J25" s="77"/>
      <c r="K25" s="77"/>
      <c r="L25" s="78"/>
    </row>
    <row r="26" spans="1:12" s="5" customFormat="1" ht="37.5" customHeight="1" x14ac:dyDescent="0.25">
      <c r="A26" s="4" t="s">
        <v>13</v>
      </c>
      <c r="B26" s="22" t="s">
        <v>152</v>
      </c>
      <c r="C26" s="23" t="s">
        <v>153</v>
      </c>
      <c r="D26" s="24" t="s">
        <v>75</v>
      </c>
      <c r="E26" s="25" t="s">
        <v>154</v>
      </c>
      <c r="F26" s="26"/>
      <c r="G26" s="4" t="s">
        <v>155</v>
      </c>
      <c r="H26" s="26"/>
      <c r="I26" s="76" t="s">
        <v>156</v>
      </c>
      <c r="J26" s="77" t="s">
        <v>66</v>
      </c>
      <c r="K26" s="77" t="s">
        <v>157</v>
      </c>
      <c r="L26" s="78" t="s">
        <v>158</v>
      </c>
    </row>
    <row r="27" spans="1:12" s="5" customFormat="1" ht="37.5" customHeight="1" x14ac:dyDescent="0.25">
      <c r="A27" s="4" t="s">
        <v>15</v>
      </c>
      <c r="B27" s="22" t="s">
        <v>159</v>
      </c>
      <c r="C27" s="23" t="s">
        <v>160</v>
      </c>
      <c r="D27" s="24" t="s">
        <v>75</v>
      </c>
      <c r="E27" s="25" t="s">
        <v>161</v>
      </c>
      <c r="F27" s="26"/>
      <c r="G27" s="4" t="s">
        <v>162</v>
      </c>
      <c r="H27" s="26"/>
      <c r="I27" s="76"/>
      <c r="J27" s="77"/>
      <c r="K27" s="77"/>
      <c r="L27" s="78"/>
    </row>
    <row r="28" spans="1:12" s="5" customFormat="1" ht="37.5" customHeight="1" x14ac:dyDescent="0.25">
      <c r="A28" s="4" t="s">
        <v>18</v>
      </c>
      <c r="B28" s="22" t="s">
        <v>163</v>
      </c>
      <c r="C28" s="23" t="s">
        <v>164</v>
      </c>
      <c r="D28" s="24" t="s">
        <v>75</v>
      </c>
      <c r="E28" s="25" t="s">
        <v>165</v>
      </c>
      <c r="F28" s="26"/>
      <c r="G28" s="4" t="s">
        <v>166</v>
      </c>
      <c r="H28" s="26"/>
      <c r="I28" s="76"/>
      <c r="J28" s="77"/>
      <c r="K28" s="77"/>
      <c r="L28" s="78"/>
    </row>
    <row r="29" spans="1:12" s="5" customFormat="1" ht="37.5" customHeight="1" x14ac:dyDescent="0.25">
      <c r="A29" s="4" t="s">
        <v>35</v>
      </c>
      <c r="B29" s="22" t="s">
        <v>167</v>
      </c>
      <c r="C29" s="23" t="s">
        <v>168</v>
      </c>
      <c r="D29" s="24" t="s">
        <v>75</v>
      </c>
      <c r="E29" s="25" t="s">
        <v>169</v>
      </c>
      <c r="F29" s="26"/>
      <c r="G29" s="4" t="s">
        <v>170</v>
      </c>
      <c r="H29" s="26"/>
      <c r="I29" s="76" t="s">
        <v>171</v>
      </c>
      <c r="J29" s="77" t="s">
        <v>172</v>
      </c>
      <c r="K29" s="77" t="s">
        <v>173</v>
      </c>
      <c r="L29" s="78" t="s">
        <v>158</v>
      </c>
    </row>
    <row r="30" spans="1:12" s="5" customFormat="1" ht="37.5" customHeight="1" x14ac:dyDescent="0.25">
      <c r="A30" s="4" t="s">
        <v>38</v>
      </c>
      <c r="B30" s="22" t="s">
        <v>174</v>
      </c>
      <c r="C30" s="23" t="s">
        <v>175</v>
      </c>
      <c r="D30" s="24" t="s">
        <v>75</v>
      </c>
      <c r="E30" s="25" t="s">
        <v>176</v>
      </c>
      <c r="F30" s="26"/>
      <c r="G30" s="4" t="s">
        <v>177</v>
      </c>
      <c r="H30" s="26"/>
      <c r="I30" s="76"/>
      <c r="J30" s="77"/>
      <c r="K30" s="77"/>
      <c r="L30" s="78"/>
    </row>
    <row r="31" spans="1:12" s="5" customFormat="1" ht="37.5" customHeight="1" x14ac:dyDescent="0.25">
      <c r="A31" s="4" t="s">
        <v>28</v>
      </c>
      <c r="B31" s="22" t="s">
        <v>178</v>
      </c>
      <c r="C31" s="23" t="s">
        <v>179</v>
      </c>
      <c r="D31" s="24" t="s">
        <v>75</v>
      </c>
      <c r="E31" s="25" t="s">
        <v>180</v>
      </c>
      <c r="F31" s="26"/>
      <c r="G31" s="4" t="s">
        <v>181</v>
      </c>
      <c r="H31" s="26"/>
      <c r="I31" s="76"/>
      <c r="J31" s="77"/>
      <c r="K31" s="77"/>
      <c r="L31" s="78"/>
    </row>
    <row r="32" spans="1:12" s="5" customFormat="1" ht="37.5" customHeight="1" x14ac:dyDescent="0.25">
      <c r="A32" s="4" t="s">
        <v>34</v>
      </c>
      <c r="B32" s="22" t="s">
        <v>182</v>
      </c>
      <c r="C32" s="23" t="s">
        <v>183</v>
      </c>
      <c r="D32" s="24" t="s">
        <v>75</v>
      </c>
      <c r="E32" s="25" t="s">
        <v>184</v>
      </c>
      <c r="F32" s="26"/>
      <c r="G32" s="4" t="s">
        <v>185</v>
      </c>
      <c r="H32" s="26"/>
      <c r="I32" s="76"/>
      <c r="J32" s="77"/>
      <c r="K32" s="77"/>
      <c r="L32" s="78"/>
    </row>
    <row r="33" spans="1:12" s="5" customFormat="1" ht="37.5" customHeight="1" x14ac:dyDescent="0.25">
      <c r="A33" s="4" t="s">
        <v>39</v>
      </c>
      <c r="B33" s="22" t="s">
        <v>186</v>
      </c>
      <c r="C33" s="23" t="s">
        <v>187</v>
      </c>
      <c r="D33" s="24" t="s">
        <v>75</v>
      </c>
      <c r="E33" s="25" t="s">
        <v>188</v>
      </c>
      <c r="F33" s="26"/>
      <c r="G33" s="4" t="s">
        <v>189</v>
      </c>
      <c r="H33" s="26"/>
      <c r="I33" s="76"/>
      <c r="J33" s="77"/>
      <c r="K33" s="77"/>
      <c r="L33" s="78"/>
    </row>
    <row r="34" spans="1:12" s="5" customFormat="1" ht="37.5" customHeight="1" x14ac:dyDescent="0.25">
      <c r="A34" s="4" t="s">
        <v>40</v>
      </c>
      <c r="B34" s="22" t="s">
        <v>190</v>
      </c>
      <c r="C34" s="23" t="s">
        <v>187</v>
      </c>
      <c r="D34" s="24" t="s">
        <v>75</v>
      </c>
      <c r="E34" s="25" t="s">
        <v>191</v>
      </c>
      <c r="F34" s="26"/>
      <c r="G34" s="4" t="s">
        <v>192</v>
      </c>
      <c r="H34" s="26"/>
      <c r="I34" s="76"/>
      <c r="J34" s="77"/>
      <c r="K34" s="77"/>
      <c r="L34" s="78"/>
    </row>
    <row r="35" spans="1:12" s="5" customFormat="1" ht="37.5" customHeight="1" x14ac:dyDescent="0.25">
      <c r="A35" s="4" t="s">
        <v>10</v>
      </c>
      <c r="B35" s="27" t="s">
        <v>193</v>
      </c>
      <c r="C35" s="23" t="s">
        <v>194</v>
      </c>
      <c r="D35" s="24" t="s">
        <v>75</v>
      </c>
      <c r="E35" s="25" t="s">
        <v>195</v>
      </c>
      <c r="F35" s="26"/>
      <c r="G35" s="4" t="s">
        <v>196</v>
      </c>
      <c r="H35" s="26"/>
      <c r="I35" s="76"/>
      <c r="J35" s="77"/>
      <c r="K35" s="77"/>
      <c r="L35" s="78"/>
    </row>
    <row r="36" spans="1:12" s="5" customFormat="1" ht="37.5" customHeight="1" x14ac:dyDescent="0.25">
      <c r="A36" s="4" t="s">
        <v>23</v>
      </c>
      <c r="B36" s="22" t="s">
        <v>197</v>
      </c>
      <c r="C36" s="23" t="s">
        <v>198</v>
      </c>
      <c r="D36" s="24" t="s">
        <v>75</v>
      </c>
      <c r="E36" s="25" t="s">
        <v>199</v>
      </c>
      <c r="F36" s="26"/>
      <c r="G36" s="4" t="s">
        <v>200</v>
      </c>
      <c r="H36" s="26"/>
      <c r="I36" s="76" t="s">
        <v>201</v>
      </c>
      <c r="J36" s="77" t="s">
        <v>63</v>
      </c>
      <c r="K36" s="77" t="s">
        <v>64</v>
      </c>
      <c r="L36" s="78" t="s">
        <v>65</v>
      </c>
    </row>
    <row r="37" spans="1:12" s="5" customFormat="1" ht="37.5" customHeight="1" x14ac:dyDescent="0.25">
      <c r="A37" s="4" t="s">
        <v>24</v>
      </c>
      <c r="B37" s="22" t="s">
        <v>202</v>
      </c>
      <c r="C37" s="23" t="s">
        <v>203</v>
      </c>
      <c r="D37" s="24" t="s">
        <v>75</v>
      </c>
      <c r="E37" s="25" t="s">
        <v>204</v>
      </c>
      <c r="F37" s="26"/>
      <c r="G37" s="4" t="s">
        <v>205</v>
      </c>
      <c r="H37" s="26"/>
      <c r="I37" s="76"/>
      <c r="J37" s="77"/>
      <c r="K37" s="77"/>
      <c r="L37" s="78"/>
    </row>
    <row r="38" spans="1:12" s="5" customFormat="1" ht="37.5" customHeight="1" x14ac:dyDescent="0.25">
      <c r="A38" s="4" t="s">
        <v>25</v>
      </c>
      <c r="B38" s="22" t="s">
        <v>206</v>
      </c>
      <c r="C38" s="23" t="s">
        <v>203</v>
      </c>
      <c r="D38" s="24" t="s">
        <v>75</v>
      </c>
      <c r="E38" s="25" t="s">
        <v>207</v>
      </c>
      <c r="F38" s="26"/>
      <c r="G38" s="4" t="s">
        <v>208</v>
      </c>
      <c r="H38" s="26"/>
      <c r="I38" s="76"/>
      <c r="J38" s="77"/>
      <c r="K38" s="77"/>
      <c r="L38" s="78"/>
    </row>
    <row r="39" spans="1:12" s="5" customFormat="1" ht="37.5" customHeight="1" x14ac:dyDescent="0.25">
      <c r="A39" s="4" t="s">
        <v>19</v>
      </c>
      <c r="B39" s="22" t="s">
        <v>209</v>
      </c>
      <c r="C39" s="23" t="s">
        <v>210</v>
      </c>
      <c r="D39" s="24" t="s">
        <v>75</v>
      </c>
      <c r="E39" s="25" t="s">
        <v>211</v>
      </c>
      <c r="F39" s="26"/>
      <c r="G39" s="4" t="s">
        <v>212</v>
      </c>
      <c r="H39" s="26"/>
      <c r="I39" s="76"/>
      <c r="J39" s="77"/>
      <c r="K39" s="77"/>
      <c r="L39" s="78"/>
    </row>
    <row r="40" spans="1:12" s="5" customFormat="1" ht="37.5" customHeight="1" x14ac:dyDescent="0.25">
      <c r="A40" s="12" t="s">
        <v>14</v>
      </c>
      <c r="B40" s="28" t="s">
        <v>213</v>
      </c>
      <c r="C40" s="29" t="s">
        <v>214</v>
      </c>
      <c r="D40" s="30" t="s">
        <v>75</v>
      </c>
      <c r="E40" s="31"/>
      <c r="F40" s="32"/>
      <c r="G40" s="12" t="s">
        <v>215</v>
      </c>
      <c r="H40" s="32"/>
    </row>
    <row r="41" spans="1:12" s="3" customFormat="1" ht="18.75" x14ac:dyDescent="0.3">
      <c r="D41" s="33"/>
    </row>
    <row r="42" spans="1:12" s="3" customFormat="1" ht="18.75" x14ac:dyDescent="0.3">
      <c r="D42" s="33"/>
      <c r="E42" s="79" t="s">
        <v>216</v>
      </c>
      <c r="F42" s="79"/>
      <c r="G42" s="79"/>
      <c r="H42" s="79"/>
    </row>
    <row r="43" spans="1:12" s="3" customFormat="1" ht="18.75" x14ac:dyDescent="0.3">
      <c r="D43" s="33"/>
      <c r="E43" s="80" t="s">
        <v>41</v>
      </c>
      <c r="F43" s="80"/>
      <c r="G43" s="80"/>
      <c r="H43" s="80"/>
    </row>
  </sheetData>
  <mergeCells count="47">
    <mergeCell ref="E42:H42"/>
    <mergeCell ref="E43:H43"/>
    <mergeCell ref="I29:I35"/>
    <mergeCell ref="J29:J35"/>
    <mergeCell ref="K29:K35"/>
    <mergeCell ref="L29:L35"/>
    <mergeCell ref="I36:I39"/>
    <mergeCell ref="J36:J39"/>
    <mergeCell ref="K36:K39"/>
    <mergeCell ref="L36:L39"/>
    <mergeCell ref="I23:I25"/>
    <mergeCell ref="J23:J25"/>
    <mergeCell ref="K23:K25"/>
    <mergeCell ref="L23:L25"/>
    <mergeCell ref="I26:I28"/>
    <mergeCell ref="J26:J28"/>
    <mergeCell ref="K26:K28"/>
    <mergeCell ref="L26:L28"/>
    <mergeCell ref="I17:I20"/>
    <mergeCell ref="J17:J20"/>
    <mergeCell ref="K17:K20"/>
    <mergeCell ref="L17:L20"/>
    <mergeCell ref="I21:I22"/>
    <mergeCell ref="J21:J22"/>
    <mergeCell ref="K21:K22"/>
    <mergeCell ref="L21:L22"/>
    <mergeCell ref="I10:I11"/>
    <mergeCell ref="J10:J11"/>
    <mergeCell ref="K10:K11"/>
    <mergeCell ref="L10:L11"/>
    <mergeCell ref="I12:I16"/>
    <mergeCell ref="J12:J16"/>
    <mergeCell ref="K12:K16"/>
    <mergeCell ref="L12:L16"/>
    <mergeCell ref="A6:H6"/>
    <mergeCell ref="A8:A9"/>
    <mergeCell ref="B8:C9"/>
    <mergeCell ref="D8:D9"/>
    <mergeCell ref="F8:F9"/>
    <mergeCell ref="G8:G9"/>
    <mergeCell ref="H8:H9"/>
    <mergeCell ref="A5:H5"/>
    <mergeCell ref="A1:D1"/>
    <mergeCell ref="F1:H1"/>
    <mergeCell ref="A2:D2"/>
    <mergeCell ref="F2:H2"/>
    <mergeCell ref="A3:D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opLeftCell="A25" workbookViewId="0">
      <selection activeCell="J32" sqref="J32:J33"/>
    </sheetView>
  </sheetViews>
  <sheetFormatPr defaultRowHeight="15" x14ac:dyDescent="0.25"/>
  <cols>
    <col min="1" max="1" width="6.28515625" style="1" customWidth="1"/>
    <col min="2" max="2" width="22" style="1" customWidth="1"/>
    <col min="3" max="3" width="8.7109375" style="1" customWidth="1"/>
    <col min="4" max="4" width="35.5703125" style="1" hidden="1" customWidth="1"/>
    <col min="5" max="5" width="14.7109375" style="34" customWidth="1"/>
    <col min="6" max="6" width="41.85546875" style="1" customWidth="1"/>
    <col min="7" max="7" width="13.5703125" style="1" customWidth="1"/>
    <col min="8" max="8" width="16.28515625" style="1" customWidth="1"/>
    <col min="9" max="9" width="18.42578125" style="1" customWidth="1"/>
    <col min="10" max="12" width="9.140625" style="1"/>
    <col min="13" max="13" width="12.85546875" style="1" bestFit="1" customWidth="1"/>
    <col min="14" max="14" width="12.28515625" style="1" customWidth="1"/>
    <col min="15" max="16384" width="9.140625" style="1"/>
  </cols>
  <sheetData>
    <row r="1" spans="1:14" ht="15.75" x14ac:dyDescent="0.25">
      <c r="A1" s="67" t="s">
        <v>5</v>
      </c>
      <c r="B1" s="67"/>
      <c r="C1" s="67"/>
      <c r="D1" s="67"/>
      <c r="E1" s="67"/>
      <c r="G1" s="68" t="s">
        <v>8</v>
      </c>
      <c r="H1" s="68"/>
      <c r="I1" s="68"/>
    </row>
    <row r="2" spans="1:14" ht="16.5" x14ac:dyDescent="0.25">
      <c r="A2" s="69" t="s">
        <v>6</v>
      </c>
      <c r="B2" s="69"/>
      <c r="C2" s="69"/>
      <c r="D2" s="69"/>
      <c r="E2" s="69"/>
      <c r="G2" s="81" t="s">
        <v>9</v>
      </c>
      <c r="H2" s="81"/>
      <c r="I2" s="81"/>
    </row>
    <row r="3" spans="1:14" ht="16.5" x14ac:dyDescent="0.25">
      <c r="A3" s="69" t="s">
        <v>7</v>
      </c>
      <c r="B3" s="69"/>
      <c r="C3" s="69"/>
      <c r="D3" s="69"/>
      <c r="E3" s="69"/>
    </row>
    <row r="5" spans="1:14" s="2" customFormat="1" ht="26.25" customHeight="1" x14ac:dyDescent="0.25">
      <c r="A5" s="66" t="s">
        <v>217</v>
      </c>
      <c r="B5" s="66"/>
      <c r="C5" s="66"/>
      <c r="D5" s="66"/>
      <c r="E5" s="66"/>
      <c r="F5" s="66"/>
      <c r="G5" s="66"/>
      <c r="H5" s="66"/>
      <c r="I5" s="66"/>
    </row>
    <row r="6" spans="1:14" s="2" customFormat="1" ht="21.75" customHeight="1" x14ac:dyDescent="0.25">
      <c r="A6" s="66" t="s">
        <v>69</v>
      </c>
      <c r="B6" s="66"/>
      <c r="C6" s="66"/>
      <c r="D6" s="66"/>
      <c r="E6" s="66"/>
      <c r="F6" s="66"/>
      <c r="G6" s="66"/>
      <c r="H6" s="66"/>
      <c r="I6" s="66"/>
    </row>
    <row r="8" spans="1:14" s="3" customFormat="1" ht="18.75" x14ac:dyDescent="0.3">
      <c r="A8" s="82" t="s">
        <v>0</v>
      </c>
      <c r="B8" s="84" t="s">
        <v>1</v>
      </c>
      <c r="C8" s="85"/>
      <c r="D8" s="50"/>
      <c r="E8" s="82" t="s">
        <v>2</v>
      </c>
      <c r="F8" s="35" t="s">
        <v>3</v>
      </c>
      <c r="G8" s="82" t="s">
        <v>70</v>
      </c>
      <c r="H8" s="82" t="s">
        <v>71</v>
      </c>
      <c r="I8" s="82" t="s">
        <v>72</v>
      </c>
    </row>
    <row r="9" spans="1:14" s="3" customFormat="1" ht="18.75" x14ac:dyDescent="0.3">
      <c r="A9" s="83"/>
      <c r="B9" s="86"/>
      <c r="C9" s="87"/>
      <c r="D9" s="51"/>
      <c r="E9" s="83"/>
      <c r="F9" s="36" t="s">
        <v>4</v>
      </c>
      <c r="G9" s="83"/>
      <c r="H9" s="83"/>
      <c r="I9" s="83"/>
    </row>
    <row r="10" spans="1:14" s="5" customFormat="1" ht="37.5" customHeight="1" x14ac:dyDescent="0.25">
      <c r="A10" s="11" t="s">
        <v>13</v>
      </c>
      <c r="B10" s="42" t="s">
        <v>231</v>
      </c>
      <c r="C10" s="38" t="s">
        <v>194</v>
      </c>
      <c r="D10" s="38" t="str">
        <f>B10 &amp;" " &amp; C10</f>
        <v>Trần Quốc Đạt</v>
      </c>
      <c r="E10" s="39" t="s">
        <v>220</v>
      </c>
      <c r="F10" s="40" t="s">
        <v>232</v>
      </c>
      <c r="G10" s="41"/>
      <c r="H10" s="11" t="s">
        <v>233</v>
      </c>
      <c r="I10" s="41"/>
      <c r="J10" s="76" t="s">
        <v>58</v>
      </c>
      <c r="K10" s="77" t="s">
        <v>59</v>
      </c>
      <c r="L10" s="77" t="s">
        <v>60</v>
      </c>
      <c r="M10" s="78" t="s">
        <v>61</v>
      </c>
      <c r="N10" s="77" t="s">
        <v>332</v>
      </c>
    </row>
    <row r="11" spans="1:14" s="5" customFormat="1" ht="37.5" customHeight="1" x14ac:dyDescent="0.25">
      <c r="A11" s="11" t="s">
        <v>27</v>
      </c>
      <c r="B11" s="42" t="s">
        <v>234</v>
      </c>
      <c r="C11" s="38" t="s">
        <v>235</v>
      </c>
      <c r="D11" s="38" t="str">
        <f>B11 &amp;" " &amp; C11</f>
        <v>Trần Văn  Hướng</v>
      </c>
      <c r="E11" s="39" t="s">
        <v>220</v>
      </c>
      <c r="F11" s="40" t="s">
        <v>236</v>
      </c>
      <c r="G11" s="41"/>
      <c r="H11" s="11" t="s">
        <v>237</v>
      </c>
      <c r="I11" s="41"/>
      <c r="J11" s="76"/>
      <c r="K11" s="77"/>
      <c r="L11" s="77"/>
      <c r="M11" s="78"/>
      <c r="N11" s="77"/>
    </row>
    <row r="12" spans="1:14" s="5" customFormat="1" ht="54.75" customHeight="1" x14ac:dyDescent="0.25">
      <c r="A12" s="11" t="s">
        <v>16</v>
      </c>
      <c r="B12" s="42" t="s">
        <v>246</v>
      </c>
      <c r="C12" s="38" t="s">
        <v>247</v>
      </c>
      <c r="D12" s="29" t="str">
        <f>B12 &amp;" " &amp; C12</f>
        <v>Trần Ngọc Hà</v>
      </c>
      <c r="E12" s="30" t="s">
        <v>220</v>
      </c>
      <c r="F12" s="43" t="s">
        <v>248</v>
      </c>
      <c r="G12" s="32"/>
      <c r="H12" s="12" t="s">
        <v>249</v>
      </c>
      <c r="I12" s="41"/>
      <c r="J12" s="76" t="s">
        <v>306</v>
      </c>
      <c r="K12" s="88" t="s">
        <v>307</v>
      </c>
      <c r="L12" s="88" t="s">
        <v>308</v>
      </c>
      <c r="M12" s="78" t="s">
        <v>309</v>
      </c>
    </row>
    <row r="13" spans="1:14" s="5" customFormat="1" ht="37.5" customHeight="1" x14ac:dyDescent="0.25">
      <c r="A13" s="11" t="s">
        <v>11</v>
      </c>
      <c r="B13" s="42" t="s">
        <v>223</v>
      </c>
      <c r="C13" s="38" t="s">
        <v>224</v>
      </c>
      <c r="D13" s="29" t="str">
        <f t="shared" ref="D13:D35" si="0">B13 &amp;" " &amp; C13</f>
        <v>Huỳnh Lê Hữu Chính</v>
      </c>
      <c r="E13" s="30" t="s">
        <v>220</v>
      </c>
      <c r="F13" s="43" t="s">
        <v>225</v>
      </c>
      <c r="G13" s="32"/>
      <c r="H13" s="12" t="s">
        <v>226</v>
      </c>
      <c r="I13" s="41"/>
      <c r="J13" s="76"/>
      <c r="K13" s="88"/>
      <c r="L13" s="88"/>
      <c r="M13" s="77"/>
    </row>
    <row r="14" spans="1:14" s="5" customFormat="1" ht="37.5" customHeight="1" x14ac:dyDescent="0.25">
      <c r="A14" s="11" t="s">
        <v>32</v>
      </c>
      <c r="B14" s="42" t="s">
        <v>145</v>
      </c>
      <c r="C14" s="38" t="s">
        <v>146</v>
      </c>
      <c r="D14" s="29" t="str">
        <f>B14 &amp;" " &amp; C14</f>
        <v>Nguyễn Minh Trí</v>
      </c>
      <c r="E14" s="30" t="s">
        <v>220</v>
      </c>
      <c r="F14" s="43" t="s">
        <v>295</v>
      </c>
      <c r="G14" s="32"/>
      <c r="H14" s="12" t="s">
        <v>296</v>
      </c>
      <c r="I14" s="41"/>
      <c r="J14" s="76"/>
      <c r="K14" s="88"/>
      <c r="L14" s="88"/>
      <c r="M14" s="77"/>
    </row>
    <row r="15" spans="1:14" s="5" customFormat="1" ht="37.5" customHeight="1" x14ac:dyDescent="0.25">
      <c r="A15" s="11" t="s">
        <v>12</v>
      </c>
      <c r="B15" s="42" t="s">
        <v>227</v>
      </c>
      <c r="C15" s="38" t="s">
        <v>228</v>
      </c>
      <c r="D15" s="29" t="str">
        <f t="shared" si="0"/>
        <v>Phan Văn Cường</v>
      </c>
      <c r="E15" s="30" t="s">
        <v>220</v>
      </c>
      <c r="F15" s="43" t="s">
        <v>229</v>
      </c>
      <c r="G15" s="32"/>
      <c r="H15" s="12" t="s">
        <v>230</v>
      </c>
      <c r="I15" s="41"/>
      <c r="J15" s="76" t="s">
        <v>310</v>
      </c>
      <c r="K15" s="77" t="s">
        <v>311</v>
      </c>
      <c r="L15" s="77" t="s">
        <v>312</v>
      </c>
      <c r="M15" s="78" t="s">
        <v>313</v>
      </c>
    </row>
    <row r="16" spans="1:14" s="5" customFormat="1" ht="37.5" customHeight="1" x14ac:dyDescent="0.25">
      <c r="A16" s="11" t="s">
        <v>17</v>
      </c>
      <c r="B16" s="42" t="s">
        <v>250</v>
      </c>
      <c r="C16" s="38" t="s">
        <v>251</v>
      </c>
      <c r="D16" s="29" t="str">
        <f t="shared" si="0"/>
        <v>Võ Anh Hào</v>
      </c>
      <c r="E16" s="30" t="s">
        <v>220</v>
      </c>
      <c r="F16" s="43" t="s">
        <v>252</v>
      </c>
      <c r="G16" s="32"/>
      <c r="H16" s="12" t="s">
        <v>253</v>
      </c>
      <c r="I16" s="41"/>
      <c r="J16" s="76"/>
      <c r="K16" s="77"/>
      <c r="L16" s="77"/>
      <c r="M16" s="77"/>
    </row>
    <row r="17" spans="1:13" s="5" customFormat="1" ht="37.5" customHeight="1" x14ac:dyDescent="0.25">
      <c r="A17" s="11" t="s">
        <v>19</v>
      </c>
      <c r="B17" s="42" t="s">
        <v>149</v>
      </c>
      <c r="C17" s="38" t="s">
        <v>255</v>
      </c>
      <c r="D17" s="29" t="str">
        <f t="shared" si="0"/>
        <v>Trần Văn Hòa</v>
      </c>
      <c r="E17" s="30" t="s">
        <v>220</v>
      </c>
      <c r="F17" s="43" t="s">
        <v>256</v>
      </c>
      <c r="G17" s="32"/>
      <c r="H17" s="12" t="s">
        <v>257</v>
      </c>
      <c r="I17" s="41"/>
      <c r="J17" s="76"/>
      <c r="K17" s="77"/>
      <c r="L17" s="77"/>
      <c r="M17" s="77"/>
    </row>
    <row r="18" spans="1:13" s="5" customFormat="1" ht="37.5" customHeight="1" x14ac:dyDescent="0.25">
      <c r="A18" s="11" t="s">
        <v>23</v>
      </c>
      <c r="B18" s="42" t="s">
        <v>268</v>
      </c>
      <c r="C18" s="38" t="s">
        <v>269</v>
      </c>
      <c r="D18" s="29" t="str">
        <f t="shared" si="0"/>
        <v>Đỗ  Minh Kiệt</v>
      </c>
      <c r="E18" s="30" t="s">
        <v>220</v>
      </c>
      <c r="F18" s="43" t="s">
        <v>270</v>
      </c>
      <c r="G18" s="32"/>
      <c r="H18" s="12" t="s">
        <v>271</v>
      </c>
      <c r="I18" s="41"/>
      <c r="J18" s="76"/>
      <c r="K18" s="77"/>
      <c r="L18" s="77"/>
      <c r="M18" s="77"/>
    </row>
    <row r="19" spans="1:13" s="5" customFormat="1" ht="37.5" customHeight="1" x14ac:dyDescent="0.25">
      <c r="A19" s="11" t="s">
        <v>25</v>
      </c>
      <c r="B19" s="42" t="s">
        <v>276</v>
      </c>
      <c r="C19" s="38" t="s">
        <v>277</v>
      </c>
      <c r="D19" s="29" t="str">
        <f t="shared" si="0"/>
        <v>Đoàn Minh Luận</v>
      </c>
      <c r="E19" s="30" t="s">
        <v>220</v>
      </c>
      <c r="F19" s="43" t="s">
        <v>278</v>
      </c>
      <c r="G19" s="32"/>
      <c r="H19" s="12" t="s">
        <v>279</v>
      </c>
      <c r="I19" s="41"/>
      <c r="J19" s="76" t="s">
        <v>314</v>
      </c>
      <c r="K19" s="77" t="s">
        <v>315</v>
      </c>
      <c r="L19" s="77" t="s">
        <v>62</v>
      </c>
      <c r="M19" s="78" t="s">
        <v>316</v>
      </c>
    </row>
    <row r="20" spans="1:13" s="5" customFormat="1" ht="37.5" customHeight="1" x14ac:dyDescent="0.25">
      <c r="A20" s="11" t="s">
        <v>30</v>
      </c>
      <c r="B20" s="42" t="s">
        <v>288</v>
      </c>
      <c r="C20" s="38" t="s">
        <v>289</v>
      </c>
      <c r="D20" s="29" t="str">
        <f t="shared" si="0"/>
        <v>Huỳnh Công Thiện</v>
      </c>
      <c r="E20" s="30" t="s">
        <v>220</v>
      </c>
      <c r="F20" s="43" t="s">
        <v>290</v>
      </c>
      <c r="G20" s="32"/>
      <c r="H20" s="12" t="s">
        <v>291</v>
      </c>
      <c r="I20" s="11"/>
      <c r="J20" s="76"/>
      <c r="K20" s="77"/>
      <c r="L20" s="77"/>
      <c r="M20" s="77"/>
    </row>
    <row r="21" spans="1:13" s="5" customFormat="1" ht="37.5" customHeight="1" x14ac:dyDescent="0.25">
      <c r="A21" s="11" t="s">
        <v>34</v>
      </c>
      <c r="B21" s="42" t="s">
        <v>299</v>
      </c>
      <c r="C21" s="38" t="s">
        <v>187</v>
      </c>
      <c r="D21" s="29" t="str">
        <f t="shared" si="0"/>
        <v>Nguyễn Hoàng Anh Vũ</v>
      </c>
      <c r="E21" s="30" t="s">
        <v>220</v>
      </c>
      <c r="F21" s="43" t="s">
        <v>300</v>
      </c>
      <c r="G21" s="32"/>
      <c r="H21" s="12" t="s">
        <v>301</v>
      </c>
      <c r="I21" s="41"/>
      <c r="J21" s="76"/>
      <c r="K21" s="77"/>
      <c r="L21" s="77"/>
      <c r="M21" s="77"/>
    </row>
    <row r="22" spans="1:13" s="5" customFormat="1" ht="37.5" customHeight="1" x14ac:dyDescent="0.25">
      <c r="A22" s="11" t="s">
        <v>35</v>
      </c>
      <c r="B22" s="42" t="s">
        <v>302</v>
      </c>
      <c r="C22" s="38" t="s">
        <v>303</v>
      </c>
      <c r="D22" s="29" t="str">
        <f t="shared" si="0"/>
        <v>Bùi Hưng Vương</v>
      </c>
      <c r="E22" s="30" t="s">
        <v>220</v>
      </c>
      <c r="F22" s="43" t="s">
        <v>304</v>
      </c>
      <c r="G22" s="32"/>
      <c r="H22" s="12" t="s">
        <v>305</v>
      </c>
      <c r="I22" s="41"/>
      <c r="J22" s="76" t="s">
        <v>317</v>
      </c>
      <c r="K22" s="77" t="s">
        <v>318</v>
      </c>
      <c r="L22" s="77" t="s">
        <v>319</v>
      </c>
      <c r="M22" s="78" t="s">
        <v>55</v>
      </c>
    </row>
    <row r="23" spans="1:13" s="5" customFormat="1" ht="37.5" customHeight="1" x14ac:dyDescent="0.25">
      <c r="A23" s="11" t="s">
        <v>31</v>
      </c>
      <c r="B23" s="42" t="s">
        <v>292</v>
      </c>
      <c r="C23" s="38" t="s">
        <v>146</v>
      </c>
      <c r="D23" s="29" t="str">
        <f t="shared" si="0"/>
        <v>Lê Minh Trí</v>
      </c>
      <c r="E23" s="30" t="s">
        <v>220</v>
      </c>
      <c r="F23" s="43" t="s">
        <v>293</v>
      </c>
      <c r="G23" s="32"/>
      <c r="H23" s="12" t="s">
        <v>294</v>
      </c>
      <c r="I23" s="41"/>
      <c r="J23" s="76"/>
      <c r="K23" s="77"/>
      <c r="L23" s="77"/>
      <c r="M23" s="77"/>
    </row>
    <row r="24" spans="1:13" s="5" customFormat="1" ht="37.5" customHeight="1" x14ac:dyDescent="0.25">
      <c r="A24" s="12" t="s">
        <v>15</v>
      </c>
      <c r="B24" s="28" t="s">
        <v>86</v>
      </c>
      <c r="C24" s="29" t="s">
        <v>243</v>
      </c>
      <c r="D24" s="29" t="str">
        <f t="shared" si="0"/>
        <v>Nguyễn Văn Duy</v>
      </c>
      <c r="E24" s="30" t="s">
        <v>220</v>
      </c>
      <c r="F24" s="43" t="s">
        <v>244</v>
      </c>
      <c r="G24" s="32"/>
      <c r="H24" s="12" t="s">
        <v>245</v>
      </c>
      <c r="I24" s="32"/>
      <c r="J24" s="76"/>
      <c r="K24" s="77"/>
      <c r="L24" s="77"/>
      <c r="M24" s="77"/>
    </row>
    <row r="25" spans="1:13" s="5" customFormat="1" ht="37.5" customHeight="1" x14ac:dyDescent="0.25">
      <c r="A25" s="11" t="s">
        <v>22</v>
      </c>
      <c r="B25" s="42" t="s">
        <v>264</v>
      </c>
      <c r="C25" s="38" t="s">
        <v>265</v>
      </c>
      <c r="D25" s="29" t="str">
        <f t="shared" si="0"/>
        <v>Dương Trung Kiên</v>
      </c>
      <c r="E25" s="30" t="s">
        <v>220</v>
      </c>
      <c r="F25" s="43" t="s">
        <v>266</v>
      </c>
      <c r="G25" s="32"/>
      <c r="H25" s="12" t="s">
        <v>267</v>
      </c>
      <c r="I25" s="41"/>
      <c r="J25" s="76" t="s">
        <v>320</v>
      </c>
      <c r="K25" s="77" t="s">
        <v>321</v>
      </c>
      <c r="L25" s="77" t="s">
        <v>322</v>
      </c>
      <c r="M25" s="78" t="s">
        <v>323</v>
      </c>
    </row>
    <row r="26" spans="1:13" s="5" customFormat="1" ht="37.5" customHeight="1" x14ac:dyDescent="0.25">
      <c r="A26" s="11" t="s">
        <v>28</v>
      </c>
      <c r="B26" s="42" t="s">
        <v>261</v>
      </c>
      <c r="C26" s="38" t="s">
        <v>283</v>
      </c>
      <c r="D26" s="29" t="str">
        <f t="shared" si="0"/>
        <v>Nguyễn Hoàng Thạch</v>
      </c>
      <c r="E26" s="30" t="s">
        <v>220</v>
      </c>
      <c r="F26" s="43" t="s">
        <v>284</v>
      </c>
      <c r="G26" s="32"/>
      <c r="H26" s="12" t="s">
        <v>285</v>
      </c>
      <c r="I26" s="41"/>
      <c r="J26" s="76"/>
      <c r="K26" s="77"/>
      <c r="L26" s="77"/>
      <c r="M26" s="77"/>
    </row>
    <row r="27" spans="1:13" s="5" customFormat="1" ht="37.5" customHeight="1" x14ac:dyDescent="0.25">
      <c r="A27" s="11" t="s">
        <v>33</v>
      </c>
      <c r="B27" s="42" t="s">
        <v>261</v>
      </c>
      <c r="C27" s="38" t="s">
        <v>74</v>
      </c>
      <c r="D27" s="29" t="str">
        <f t="shared" si="0"/>
        <v>Nguyễn Hoàng Tú</v>
      </c>
      <c r="E27" s="30" t="s">
        <v>220</v>
      </c>
      <c r="F27" s="43" t="s">
        <v>297</v>
      </c>
      <c r="G27" s="32"/>
      <c r="H27" s="12" t="s">
        <v>298</v>
      </c>
      <c r="I27" s="41"/>
      <c r="J27" s="76"/>
      <c r="K27" s="77"/>
      <c r="L27" s="77"/>
      <c r="M27" s="77"/>
    </row>
    <row r="28" spans="1:13" s="5" customFormat="1" ht="37.5" customHeight="1" x14ac:dyDescent="0.25">
      <c r="A28" s="11" t="s">
        <v>20</v>
      </c>
      <c r="B28" s="42" t="s">
        <v>258</v>
      </c>
      <c r="C28" s="38" t="s">
        <v>160</v>
      </c>
      <c r="D28" s="29" t="str">
        <f t="shared" si="0"/>
        <v>Trần Đông Hưng</v>
      </c>
      <c r="E28" s="30" t="s">
        <v>220</v>
      </c>
      <c r="F28" s="43" t="s">
        <v>259</v>
      </c>
      <c r="G28" s="32"/>
      <c r="H28" s="12" t="s">
        <v>260</v>
      </c>
      <c r="I28" s="41"/>
      <c r="J28" s="76" t="s">
        <v>324</v>
      </c>
      <c r="K28" s="77" t="s">
        <v>325</v>
      </c>
      <c r="L28" s="77" t="s">
        <v>326</v>
      </c>
      <c r="M28" s="78" t="s">
        <v>327</v>
      </c>
    </row>
    <row r="29" spans="1:13" s="5" customFormat="1" ht="37.5" customHeight="1" x14ac:dyDescent="0.25">
      <c r="A29" s="11" t="s">
        <v>24</v>
      </c>
      <c r="B29" s="42" t="s">
        <v>272</v>
      </c>
      <c r="C29" s="38" t="s">
        <v>273</v>
      </c>
      <c r="D29" s="29" t="str">
        <f t="shared" si="0"/>
        <v>Nguyễn Thành Lộc</v>
      </c>
      <c r="E29" s="30" t="s">
        <v>220</v>
      </c>
      <c r="F29" s="43" t="s">
        <v>274</v>
      </c>
      <c r="G29" s="32"/>
      <c r="H29" s="12" t="s">
        <v>275</v>
      </c>
      <c r="I29" s="41"/>
      <c r="J29" s="76"/>
      <c r="K29" s="77"/>
      <c r="L29" s="77"/>
      <c r="M29" s="77"/>
    </row>
    <row r="30" spans="1:13" s="5" customFormat="1" ht="37.5" customHeight="1" x14ac:dyDescent="0.25">
      <c r="A30" s="11" t="s">
        <v>10</v>
      </c>
      <c r="B30" s="37" t="s">
        <v>218</v>
      </c>
      <c r="C30" s="38" t="s">
        <v>219</v>
      </c>
      <c r="D30" s="29" t="str">
        <f t="shared" si="0"/>
        <v>Lê Thiên Âu</v>
      </c>
      <c r="E30" s="30" t="s">
        <v>220</v>
      </c>
      <c r="F30" s="43" t="s">
        <v>221</v>
      </c>
      <c r="G30" s="32"/>
      <c r="H30" s="12" t="s">
        <v>222</v>
      </c>
      <c r="I30" s="41"/>
      <c r="J30" s="76"/>
      <c r="K30" s="77"/>
      <c r="L30" s="77"/>
      <c r="M30" s="77"/>
    </row>
    <row r="31" spans="1:13" s="5" customFormat="1" ht="37.5" customHeight="1" x14ac:dyDescent="0.25">
      <c r="A31" s="11" t="s">
        <v>26</v>
      </c>
      <c r="B31" s="42" t="s">
        <v>280</v>
      </c>
      <c r="C31" s="38" t="s">
        <v>198</v>
      </c>
      <c r="D31" s="29" t="str">
        <f t="shared" si="0"/>
        <v>Lê Bá Thụy Nhân</v>
      </c>
      <c r="E31" s="30" t="s">
        <v>220</v>
      </c>
      <c r="F31" s="43" t="s">
        <v>281</v>
      </c>
      <c r="G31" s="32"/>
      <c r="H31" s="12" t="s">
        <v>282</v>
      </c>
      <c r="I31" s="41"/>
      <c r="J31" s="76"/>
      <c r="K31" s="77"/>
      <c r="L31" s="77"/>
      <c r="M31" s="77"/>
    </row>
    <row r="32" spans="1:13" s="5" customFormat="1" ht="37.5" customHeight="1" x14ac:dyDescent="0.25">
      <c r="A32" s="11" t="s">
        <v>21</v>
      </c>
      <c r="B32" s="42" t="s">
        <v>261</v>
      </c>
      <c r="C32" s="38" t="s">
        <v>203</v>
      </c>
      <c r="D32" s="29" t="str">
        <f t="shared" si="0"/>
        <v>Nguyễn Hoàng Phú</v>
      </c>
      <c r="E32" s="30" t="s">
        <v>220</v>
      </c>
      <c r="F32" s="43" t="s">
        <v>262</v>
      </c>
      <c r="G32" s="32"/>
      <c r="H32" s="12" t="s">
        <v>263</v>
      </c>
      <c r="I32" s="41"/>
      <c r="J32" s="76" t="s">
        <v>328</v>
      </c>
      <c r="K32" s="77" t="s">
        <v>329</v>
      </c>
      <c r="L32" s="77" t="s">
        <v>330</v>
      </c>
      <c r="M32" s="78" t="s">
        <v>331</v>
      </c>
    </row>
    <row r="33" spans="1:13" s="5" customFormat="1" ht="37.5" customHeight="1" x14ac:dyDescent="0.25">
      <c r="A33" s="11" t="s">
        <v>14</v>
      </c>
      <c r="B33" s="42" t="s">
        <v>238</v>
      </c>
      <c r="C33" s="38" t="s">
        <v>239</v>
      </c>
      <c r="D33" s="29" t="str">
        <f t="shared" si="0"/>
        <v>Lê Phạm Quốc Được</v>
      </c>
      <c r="E33" s="30" t="s">
        <v>220</v>
      </c>
      <c r="F33" s="43" t="s">
        <v>240</v>
      </c>
      <c r="G33" s="32"/>
      <c r="H33" s="12" t="s">
        <v>241</v>
      </c>
      <c r="I33" s="41" t="s">
        <v>242</v>
      </c>
      <c r="J33" s="76"/>
      <c r="K33" s="77"/>
      <c r="L33" s="77"/>
      <c r="M33" s="77"/>
    </row>
    <row r="34" spans="1:13" s="5" customFormat="1" ht="37.5" customHeight="1" x14ac:dyDescent="0.25">
      <c r="A34" s="44" t="s">
        <v>18</v>
      </c>
      <c r="B34" s="45" t="s">
        <v>186</v>
      </c>
      <c r="C34" s="46" t="s">
        <v>254</v>
      </c>
      <c r="D34" s="38" t="str">
        <f t="shared" si="0"/>
        <v>Nguyễn Ngọc Hiếu</v>
      </c>
      <c r="E34" s="47" t="s">
        <v>220</v>
      </c>
      <c r="F34" s="48"/>
      <c r="G34" s="49"/>
      <c r="H34" s="44"/>
      <c r="I34" s="49"/>
    </row>
    <row r="35" spans="1:13" s="5" customFormat="1" ht="37.5" customHeight="1" x14ac:dyDescent="0.25">
      <c r="A35" s="44" t="s">
        <v>29</v>
      </c>
      <c r="B35" s="45" t="s">
        <v>286</v>
      </c>
      <c r="C35" s="46" t="s">
        <v>287</v>
      </c>
      <c r="D35" s="38" t="str">
        <f t="shared" si="0"/>
        <v>Phạm Ngọc Thạch</v>
      </c>
      <c r="E35" s="47" t="s">
        <v>220</v>
      </c>
      <c r="F35" s="40"/>
      <c r="G35" s="41"/>
      <c r="H35" s="11"/>
      <c r="I35" s="41"/>
    </row>
    <row r="36" spans="1:13" s="3" customFormat="1" ht="18.75" x14ac:dyDescent="0.3">
      <c r="E36" s="33"/>
    </row>
    <row r="37" spans="1:13" s="3" customFormat="1" ht="18.75" x14ac:dyDescent="0.3">
      <c r="E37" s="33"/>
      <c r="F37" s="79" t="s">
        <v>216</v>
      </c>
      <c r="G37" s="79"/>
      <c r="H37" s="79"/>
      <c r="I37" s="79"/>
    </row>
    <row r="38" spans="1:13" s="3" customFormat="1" ht="18.75" x14ac:dyDescent="0.3">
      <c r="E38" s="33"/>
      <c r="F38" s="80" t="s">
        <v>41</v>
      </c>
      <c r="G38" s="80"/>
      <c r="H38" s="80"/>
      <c r="I38" s="80"/>
    </row>
  </sheetData>
  <mergeCells count="48">
    <mergeCell ref="N10:N11"/>
    <mergeCell ref="F37:I37"/>
    <mergeCell ref="F38:I38"/>
    <mergeCell ref="J28:J31"/>
    <mergeCell ref="K28:K31"/>
    <mergeCell ref="L28:L31"/>
    <mergeCell ref="M28:M31"/>
    <mergeCell ref="J32:J33"/>
    <mergeCell ref="K32:K33"/>
    <mergeCell ref="L32:L33"/>
    <mergeCell ref="M32:M33"/>
    <mergeCell ref="J22:J24"/>
    <mergeCell ref="K22:K24"/>
    <mergeCell ref="L22:L24"/>
    <mergeCell ref="M22:M24"/>
    <mergeCell ref="J25:J27"/>
    <mergeCell ref="K25:K27"/>
    <mergeCell ref="L25:L27"/>
    <mergeCell ref="M25:M27"/>
    <mergeCell ref="J15:J18"/>
    <mergeCell ref="K15:K18"/>
    <mergeCell ref="L15:L18"/>
    <mergeCell ref="M15:M18"/>
    <mergeCell ref="J19:J21"/>
    <mergeCell ref="K19:K21"/>
    <mergeCell ref="L19:L21"/>
    <mergeCell ref="M19:M21"/>
    <mergeCell ref="J10:J11"/>
    <mergeCell ref="K10:K11"/>
    <mergeCell ref="L10:L11"/>
    <mergeCell ref="M10:M11"/>
    <mergeCell ref="J12:J14"/>
    <mergeCell ref="K12:K14"/>
    <mergeCell ref="L12:L14"/>
    <mergeCell ref="M12:M14"/>
    <mergeCell ref="A6:I6"/>
    <mergeCell ref="A8:A9"/>
    <mergeCell ref="B8:C9"/>
    <mergeCell ref="E8:E9"/>
    <mergeCell ref="G8:G9"/>
    <mergeCell ref="H8:H9"/>
    <mergeCell ref="I8:I9"/>
    <mergeCell ref="A5:I5"/>
    <mergeCell ref="A1:E1"/>
    <mergeCell ref="G1:I1"/>
    <mergeCell ref="A2:E2"/>
    <mergeCell ref="G2:I2"/>
    <mergeCell ref="A3:E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56"/>
  <sheetViews>
    <sheetView topLeftCell="I24" workbookViewId="0">
      <selection activeCell="M29" sqref="M29:M32"/>
    </sheetView>
  </sheetViews>
  <sheetFormatPr defaultRowHeight="15" x14ac:dyDescent="0.25"/>
  <cols>
    <col min="1" max="1" width="6.28515625" style="1" customWidth="1"/>
    <col min="2" max="2" width="23.42578125" style="1" hidden="1" customWidth="1"/>
    <col min="3" max="3" width="8.7109375" style="1" hidden="1" customWidth="1"/>
    <col min="4" max="4" width="39.140625" style="1" customWidth="1"/>
    <col min="5" max="5" width="14.7109375" style="65" customWidth="1"/>
    <col min="6" max="6" width="14.7109375" style="34" customWidth="1"/>
    <col min="7" max="7" width="33.7109375" style="34" customWidth="1"/>
    <col min="8" max="8" width="48.140625" style="34" customWidth="1"/>
    <col min="9" max="9" width="40.42578125" style="1" customWidth="1"/>
    <col min="10" max="10" width="30.85546875" style="1" customWidth="1"/>
    <col min="11" max="11" width="16.28515625" style="1" customWidth="1"/>
    <col min="12" max="12" width="15.42578125" style="1" customWidth="1"/>
    <col min="13" max="13" width="36.7109375" style="1" customWidth="1"/>
    <col min="14" max="16384" width="9.140625" style="1"/>
  </cols>
  <sheetData>
    <row r="2" spans="1:16" s="3" customFormat="1" ht="37.5" x14ac:dyDescent="0.3">
      <c r="A2" s="54" t="s">
        <v>0</v>
      </c>
      <c r="B2" s="89" t="s">
        <v>1</v>
      </c>
      <c r="C2" s="90"/>
      <c r="D2" s="55" t="s">
        <v>350</v>
      </c>
      <c r="E2" s="64" t="s">
        <v>2</v>
      </c>
      <c r="F2" s="54" t="s">
        <v>351</v>
      </c>
      <c r="G2" s="54" t="s">
        <v>354</v>
      </c>
      <c r="H2" s="54" t="s">
        <v>353</v>
      </c>
      <c r="I2" s="54" t="s">
        <v>352</v>
      </c>
      <c r="J2" s="54" t="s">
        <v>353</v>
      </c>
      <c r="K2" s="54" t="s">
        <v>71</v>
      </c>
      <c r="L2" s="54" t="s">
        <v>72</v>
      </c>
    </row>
    <row r="3" spans="1:16" s="53" customFormat="1" ht="37.5" customHeight="1" x14ac:dyDescent="0.25">
      <c r="A3" s="56" t="s">
        <v>36</v>
      </c>
      <c r="B3" s="22" t="s">
        <v>73</v>
      </c>
      <c r="C3" s="23" t="s">
        <v>74</v>
      </c>
      <c r="D3" s="59" t="str">
        <f>UPPER(B3&amp;" "&amp;C3)</f>
        <v>NGÔ TẤN TÚ</v>
      </c>
      <c r="E3" s="39" t="s">
        <v>75</v>
      </c>
      <c r="F3" s="19" t="s">
        <v>334</v>
      </c>
      <c r="G3" s="60" t="s">
        <v>355</v>
      </c>
      <c r="H3" s="60" t="str">
        <f>UPPER(M3)</f>
        <v>CÔNG TY TOYOTA LÝ THƯỜNG KIỆT</v>
      </c>
      <c r="I3" s="57" t="s">
        <v>76</v>
      </c>
      <c r="J3" s="58"/>
      <c r="K3" s="56" t="s">
        <v>77</v>
      </c>
      <c r="L3" s="58"/>
      <c r="M3" s="61" t="s">
        <v>78</v>
      </c>
      <c r="N3" s="62" t="s">
        <v>79</v>
      </c>
      <c r="O3" s="62" t="s">
        <v>80</v>
      </c>
      <c r="P3" s="63" t="s">
        <v>81</v>
      </c>
    </row>
    <row r="4" spans="1:16" s="53" customFormat="1" ht="30.75" customHeight="1" x14ac:dyDescent="0.25">
      <c r="A4" s="4" t="s">
        <v>16</v>
      </c>
      <c r="B4" s="22" t="s">
        <v>82</v>
      </c>
      <c r="C4" s="23" t="s">
        <v>83</v>
      </c>
      <c r="D4" s="59" t="str">
        <f t="shared" ref="D4:D56" si="0">UPPER(B4&amp;" "&amp;C4)</f>
        <v>NGUYỄN TRẦN HOÀNG HUY</v>
      </c>
      <c r="E4" s="39" t="s">
        <v>75</v>
      </c>
      <c r="F4" s="19" t="s">
        <v>334</v>
      </c>
      <c r="G4" s="60" t="s">
        <v>355</v>
      </c>
      <c r="H4" s="60" t="str">
        <f>UPPER(M4)</f>
        <v>CÔNG TY TOYOTA LÝ THƯỜNG KIỆT</v>
      </c>
      <c r="I4" s="25" t="s">
        <v>84</v>
      </c>
      <c r="J4" s="26"/>
      <c r="K4" s="4" t="s">
        <v>85</v>
      </c>
      <c r="L4" s="26"/>
      <c r="M4" s="61" t="s">
        <v>78</v>
      </c>
      <c r="N4" s="62" t="s">
        <v>79</v>
      </c>
      <c r="O4" s="62" t="s">
        <v>80</v>
      </c>
      <c r="P4" s="63" t="s">
        <v>81</v>
      </c>
    </row>
    <row r="5" spans="1:16" s="53" customFormat="1" ht="26.25" customHeight="1" x14ac:dyDescent="0.25">
      <c r="A5" s="4" t="s">
        <v>11</v>
      </c>
      <c r="B5" s="22" t="s">
        <v>86</v>
      </c>
      <c r="C5" s="23" t="s">
        <v>87</v>
      </c>
      <c r="D5" s="59" t="str">
        <f t="shared" si="0"/>
        <v>NGUYỄN VĂN ĐÔ</v>
      </c>
      <c r="E5" s="39" t="s">
        <v>75</v>
      </c>
      <c r="F5" s="19" t="s">
        <v>334</v>
      </c>
      <c r="G5" s="60" t="s">
        <v>355</v>
      </c>
      <c r="H5" s="60" t="str">
        <f t="shared" ref="H5:H56" si="1">UPPER(M5)</f>
        <v>GARAGE VŨ HẢI</v>
      </c>
      <c r="I5" s="25" t="s">
        <v>88</v>
      </c>
      <c r="J5" s="26"/>
      <c r="K5" s="4" t="s">
        <v>89</v>
      </c>
      <c r="L5" s="26"/>
      <c r="M5" s="61" t="s">
        <v>90</v>
      </c>
      <c r="N5" s="62" t="s">
        <v>91</v>
      </c>
      <c r="O5" s="62" t="s">
        <v>92</v>
      </c>
      <c r="P5" s="63" t="s">
        <v>93</v>
      </c>
    </row>
    <row r="6" spans="1:16" s="53" customFormat="1" ht="37.5" x14ac:dyDescent="0.25">
      <c r="A6" s="4" t="s">
        <v>37</v>
      </c>
      <c r="B6" s="22" t="s">
        <v>94</v>
      </c>
      <c r="C6" s="23" t="s">
        <v>95</v>
      </c>
      <c r="D6" s="59" t="str">
        <f t="shared" si="0"/>
        <v>NGUYỄN HỒ ANH TUẤN</v>
      </c>
      <c r="E6" s="39" t="s">
        <v>75</v>
      </c>
      <c r="F6" s="19" t="s">
        <v>334</v>
      </c>
      <c r="G6" s="60" t="s">
        <v>355</v>
      </c>
      <c r="H6" s="60" t="str">
        <f t="shared" si="1"/>
        <v>GARAGE VŨ HẢI</v>
      </c>
      <c r="I6" s="25" t="s">
        <v>88</v>
      </c>
      <c r="J6" s="26"/>
      <c r="K6" s="4" t="s">
        <v>96</v>
      </c>
      <c r="L6" s="26"/>
      <c r="M6" s="61" t="s">
        <v>90</v>
      </c>
      <c r="N6" s="62"/>
      <c r="O6" s="62"/>
      <c r="P6" s="63"/>
    </row>
    <row r="7" spans="1:16" s="53" customFormat="1" ht="37.5" x14ac:dyDescent="0.25">
      <c r="A7" s="4" t="s">
        <v>17</v>
      </c>
      <c r="B7" s="22" t="s">
        <v>97</v>
      </c>
      <c r="C7" s="23" t="s">
        <v>98</v>
      </c>
      <c r="D7" s="59" t="str">
        <f t="shared" si="0"/>
        <v>VÕ VĂN KHẢI</v>
      </c>
      <c r="E7" s="39" t="s">
        <v>75</v>
      </c>
      <c r="F7" s="19" t="s">
        <v>334</v>
      </c>
      <c r="G7" s="60" t="s">
        <v>355</v>
      </c>
      <c r="H7" s="60" t="str">
        <f t="shared" si="1"/>
        <v>GARAGE VŨ HẢI</v>
      </c>
      <c r="I7" s="25" t="s">
        <v>88</v>
      </c>
      <c r="J7" s="26"/>
      <c r="K7" s="4" t="s">
        <v>99</v>
      </c>
      <c r="L7" s="26"/>
      <c r="M7" s="61" t="s">
        <v>90</v>
      </c>
      <c r="N7" s="62"/>
      <c r="O7" s="62"/>
      <c r="P7" s="63"/>
    </row>
    <row r="8" spans="1:16" s="53" customFormat="1" ht="37.5" x14ac:dyDescent="0.25">
      <c r="A8" s="4" t="s">
        <v>29</v>
      </c>
      <c r="B8" s="22" t="s">
        <v>100</v>
      </c>
      <c r="C8" s="23" t="s">
        <v>101</v>
      </c>
      <c r="D8" s="59" t="str">
        <f t="shared" si="0"/>
        <v>PHẠM TUẤN SANG</v>
      </c>
      <c r="E8" s="39" t="s">
        <v>75</v>
      </c>
      <c r="F8" s="19" t="s">
        <v>334</v>
      </c>
      <c r="G8" s="60" t="s">
        <v>355</v>
      </c>
      <c r="H8" s="60" t="str">
        <f t="shared" si="1"/>
        <v>GARAGE VŨ HẢI</v>
      </c>
      <c r="I8" s="25" t="s">
        <v>102</v>
      </c>
      <c r="J8" s="26"/>
      <c r="K8" s="4" t="s">
        <v>103</v>
      </c>
      <c r="L8" s="26"/>
      <c r="M8" s="61" t="s">
        <v>90</v>
      </c>
      <c r="N8" s="62"/>
      <c r="O8" s="62"/>
      <c r="P8" s="63"/>
    </row>
    <row r="9" spans="1:16" s="53" customFormat="1" ht="18.75" x14ac:dyDescent="0.25">
      <c r="A9" s="4" t="s">
        <v>30</v>
      </c>
      <c r="B9" s="22" t="s">
        <v>104</v>
      </c>
      <c r="C9" s="23" t="s">
        <v>105</v>
      </c>
      <c r="D9" s="59" t="str">
        <f t="shared" si="0"/>
        <v>BÙI TẤN TÀI</v>
      </c>
      <c r="E9" s="39" t="s">
        <v>75</v>
      </c>
      <c r="F9" s="19" t="s">
        <v>334</v>
      </c>
      <c r="G9" s="60" t="s">
        <v>355</v>
      </c>
      <c r="H9" s="60" t="str">
        <f t="shared" si="1"/>
        <v>GARAGE VŨ HẢI</v>
      </c>
      <c r="I9" s="25" t="s">
        <v>106</v>
      </c>
      <c r="J9" s="26"/>
      <c r="K9" s="4" t="s">
        <v>107</v>
      </c>
      <c r="L9" s="26"/>
      <c r="M9" s="61" t="s">
        <v>90</v>
      </c>
      <c r="N9" s="62"/>
      <c r="O9" s="62"/>
      <c r="P9" s="63"/>
    </row>
    <row r="10" spans="1:16" s="53" customFormat="1" ht="37.5" customHeight="1" x14ac:dyDescent="0.25">
      <c r="A10" s="4" t="s">
        <v>31</v>
      </c>
      <c r="B10" s="22" t="s">
        <v>108</v>
      </c>
      <c r="C10" s="23" t="s">
        <v>109</v>
      </c>
      <c r="D10" s="59" t="str">
        <f t="shared" si="0"/>
        <v>NGUYỄN VŨ TÔ</v>
      </c>
      <c r="E10" s="39" t="s">
        <v>75</v>
      </c>
      <c r="F10" s="19" t="s">
        <v>334</v>
      </c>
      <c r="G10" s="60" t="s">
        <v>355</v>
      </c>
      <c r="H10" s="60" t="str">
        <f t="shared" si="1"/>
        <v>GARAGE VŨ TUÂN</v>
      </c>
      <c r="I10" s="25" t="s">
        <v>88</v>
      </c>
      <c r="J10" s="26"/>
      <c r="K10" s="4" t="s">
        <v>110</v>
      </c>
      <c r="L10" s="26"/>
      <c r="M10" s="61" t="s">
        <v>111</v>
      </c>
      <c r="N10" s="62" t="s">
        <v>91</v>
      </c>
      <c r="O10" s="62" t="s">
        <v>112</v>
      </c>
      <c r="P10" s="63" t="s">
        <v>113</v>
      </c>
    </row>
    <row r="11" spans="1:16" s="53" customFormat="1" ht="37.5" x14ac:dyDescent="0.25">
      <c r="A11" s="4" t="s">
        <v>21</v>
      </c>
      <c r="B11" s="22" t="s">
        <v>114</v>
      </c>
      <c r="C11" s="23" t="s">
        <v>115</v>
      </c>
      <c r="D11" s="59" t="str">
        <f t="shared" si="0"/>
        <v>TRẦN HOÀNG MINH</v>
      </c>
      <c r="E11" s="39" t="s">
        <v>75</v>
      </c>
      <c r="F11" s="19" t="s">
        <v>334</v>
      </c>
      <c r="G11" s="60" t="s">
        <v>355</v>
      </c>
      <c r="H11" s="60" t="str">
        <f t="shared" si="1"/>
        <v>GARAGE VŨ TUÂN</v>
      </c>
      <c r="I11" s="25" t="s">
        <v>88</v>
      </c>
      <c r="J11" s="26"/>
      <c r="K11" s="4" t="s">
        <v>116</v>
      </c>
      <c r="L11" s="26"/>
      <c r="M11" s="61" t="s">
        <v>111</v>
      </c>
      <c r="N11" s="62"/>
      <c r="O11" s="62"/>
      <c r="P11" s="63"/>
    </row>
    <row r="12" spans="1:16" s="53" customFormat="1" ht="37.5" x14ac:dyDescent="0.25">
      <c r="A12" s="4" t="s">
        <v>20</v>
      </c>
      <c r="B12" s="22" t="s">
        <v>117</v>
      </c>
      <c r="C12" s="23" t="s">
        <v>118</v>
      </c>
      <c r="D12" s="59" t="str">
        <f t="shared" si="0"/>
        <v>LÊ HOÀNG LONG</v>
      </c>
      <c r="E12" s="39" t="s">
        <v>75</v>
      </c>
      <c r="F12" s="19" t="s">
        <v>334</v>
      </c>
      <c r="G12" s="60" t="s">
        <v>355</v>
      </c>
      <c r="H12" s="60" t="str">
        <f t="shared" si="1"/>
        <v>GARAGE VŨ TUÂN</v>
      </c>
      <c r="I12" s="25" t="s">
        <v>119</v>
      </c>
      <c r="J12" s="26"/>
      <c r="K12" s="4" t="s">
        <v>120</v>
      </c>
      <c r="L12" s="26"/>
      <c r="M12" s="61" t="s">
        <v>111</v>
      </c>
      <c r="N12" s="62"/>
      <c r="O12" s="62"/>
      <c r="P12" s="63"/>
    </row>
    <row r="13" spans="1:16" s="53" customFormat="1" ht="18.75" x14ac:dyDescent="0.25">
      <c r="A13" s="4" t="s">
        <v>22</v>
      </c>
      <c r="B13" s="22" t="s">
        <v>121</v>
      </c>
      <c r="C13" s="23" t="s">
        <v>122</v>
      </c>
      <c r="D13" s="59" t="str">
        <f t="shared" si="0"/>
        <v>LÊ VĂN NGHĨA</v>
      </c>
      <c r="E13" s="39" t="s">
        <v>75</v>
      </c>
      <c r="F13" s="19" t="s">
        <v>334</v>
      </c>
      <c r="G13" s="60" t="s">
        <v>355</v>
      </c>
      <c r="H13" s="60" t="str">
        <f t="shared" si="1"/>
        <v>GARAGE VŨ TUÂN</v>
      </c>
      <c r="I13" s="25" t="s">
        <v>123</v>
      </c>
      <c r="J13" s="26"/>
      <c r="K13" s="4" t="s">
        <v>124</v>
      </c>
      <c r="L13" s="26"/>
      <c r="M13" s="61" t="s">
        <v>111</v>
      </c>
      <c r="N13" s="62"/>
      <c r="O13" s="62"/>
      <c r="P13" s="63"/>
    </row>
    <row r="14" spans="1:16" s="53" customFormat="1" ht="37.5" customHeight="1" x14ac:dyDescent="0.25">
      <c r="A14" s="4" t="s">
        <v>12</v>
      </c>
      <c r="B14" s="22" t="s">
        <v>125</v>
      </c>
      <c r="C14" s="23" t="s">
        <v>126</v>
      </c>
      <c r="D14" s="59" t="str">
        <f t="shared" si="0"/>
        <v>PHẠM KHẮC DŨNG</v>
      </c>
      <c r="E14" s="39" t="s">
        <v>75</v>
      </c>
      <c r="F14" s="19" t="s">
        <v>334</v>
      </c>
      <c r="G14" s="60" t="s">
        <v>355</v>
      </c>
      <c r="H14" s="60" t="str">
        <f>UPPER(M14)</f>
        <v>GARAGE ANH HÀO</v>
      </c>
      <c r="I14" s="25" t="s">
        <v>127</v>
      </c>
      <c r="J14" s="26"/>
      <c r="K14" s="4" t="s">
        <v>128</v>
      </c>
      <c r="L14" s="26"/>
      <c r="M14" s="61" t="s">
        <v>338</v>
      </c>
      <c r="N14" s="62" t="s">
        <v>130</v>
      </c>
      <c r="O14" s="62" t="s">
        <v>131</v>
      </c>
      <c r="P14" s="63" t="s">
        <v>132</v>
      </c>
    </row>
    <row r="15" spans="1:16" s="53" customFormat="1" ht="37.5" x14ac:dyDescent="0.25">
      <c r="A15" s="4" t="s">
        <v>33</v>
      </c>
      <c r="B15" s="22" t="s">
        <v>133</v>
      </c>
      <c r="C15" s="23" t="s">
        <v>134</v>
      </c>
      <c r="D15" s="59" t="str">
        <f t="shared" si="0"/>
        <v>ĐẶNG TRỌNG</v>
      </c>
      <c r="E15" s="39" t="s">
        <v>75</v>
      </c>
      <c r="F15" s="19" t="s">
        <v>334</v>
      </c>
      <c r="G15" s="60" t="s">
        <v>355</v>
      </c>
      <c r="H15" s="60" t="str">
        <f t="shared" si="1"/>
        <v>GARAGE ANH HÀO</v>
      </c>
      <c r="I15" s="25" t="s">
        <v>135</v>
      </c>
      <c r="J15" s="26"/>
      <c r="K15" s="4" t="s">
        <v>136</v>
      </c>
      <c r="L15" s="26"/>
      <c r="M15" s="61" t="s">
        <v>338</v>
      </c>
      <c r="N15" s="62"/>
      <c r="O15" s="62"/>
      <c r="P15" s="63"/>
    </row>
    <row r="16" spans="1:16" s="53" customFormat="1" ht="18.75" customHeight="1" x14ac:dyDescent="0.25">
      <c r="A16" s="4" t="s">
        <v>26</v>
      </c>
      <c r="B16" s="22" t="s">
        <v>137</v>
      </c>
      <c r="C16" s="23" t="s">
        <v>138</v>
      </c>
      <c r="D16" s="59" t="str">
        <f t="shared" si="0"/>
        <v>ĐINH HOÀNG PHÚC</v>
      </c>
      <c r="E16" s="39" t="s">
        <v>75</v>
      </c>
      <c r="F16" s="19" t="s">
        <v>334</v>
      </c>
      <c r="G16" s="60" t="s">
        <v>355</v>
      </c>
      <c r="H16" s="60" t="str">
        <f t="shared" si="1"/>
        <v xml:space="preserve"> CÔNG TY CỔ PHẦN XNK CÔNG NGHỆ VÀ GIẢI PHÁP XE HƠI</v>
      </c>
      <c r="I16" s="25" t="s">
        <v>139</v>
      </c>
      <c r="J16" s="26"/>
      <c r="K16" s="4" t="s">
        <v>140</v>
      </c>
      <c r="L16" s="26"/>
      <c r="M16" s="61" t="s">
        <v>141</v>
      </c>
      <c r="N16" s="77" t="s">
        <v>142</v>
      </c>
      <c r="O16" s="77" t="s">
        <v>143</v>
      </c>
      <c r="P16" s="78" t="s">
        <v>144</v>
      </c>
    </row>
    <row r="17" spans="1:16" s="53" customFormat="1" ht="37.5" x14ac:dyDescent="0.25">
      <c r="A17" s="4" t="s">
        <v>32</v>
      </c>
      <c r="B17" s="22" t="s">
        <v>145</v>
      </c>
      <c r="C17" s="23" t="s">
        <v>146</v>
      </c>
      <c r="D17" s="59" t="str">
        <f t="shared" si="0"/>
        <v>NGUYỄN MINH TRÍ</v>
      </c>
      <c r="E17" s="39" t="s">
        <v>75</v>
      </c>
      <c r="F17" s="19" t="s">
        <v>334</v>
      </c>
      <c r="G17" s="60" t="s">
        <v>355</v>
      </c>
      <c r="H17" s="60" t="str">
        <f t="shared" si="1"/>
        <v xml:space="preserve"> CÔNG TY CỔ PHẦN XNK CÔNG NGHỆ VÀ GIẢI PHÁP XE HƠI</v>
      </c>
      <c r="I17" s="25" t="s">
        <v>147</v>
      </c>
      <c r="J17" s="26"/>
      <c r="K17" s="4" t="s">
        <v>148</v>
      </c>
      <c r="L17" s="26"/>
      <c r="M17" s="61" t="s">
        <v>141</v>
      </c>
      <c r="N17" s="77"/>
      <c r="O17" s="77"/>
      <c r="P17" s="78"/>
    </row>
    <row r="18" spans="1:16" s="53" customFormat="1" ht="37.5" x14ac:dyDescent="0.25">
      <c r="A18" s="4" t="s">
        <v>27</v>
      </c>
      <c r="B18" s="22" t="s">
        <v>149</v>
      </c>
      <c r="C18" s="23" t="s">
        <v>138</v>
      </c>
      <c r="D18" s="59" t="str">
        <f t="shared" si="0"/>
        <v>TRẦN VĂN PHÚC</v>
      </c>
      <c r="E18" s="39" t="s">
        <v>75</v>
      </c>
      <c r="F18" s="19" t="s">
        <v>334</v>
      </c>
      <c r="G18" s="60" t="s">
        <v>355</v>
      </c>
      <c r="H18" s="60" t="str">
        <f t="shared" si="1"/>
        <v xml:space="preserve"> CÔNG TY CỔ PHẦN XNK CÔNG NGHỆ VÀ GIẢI PHÁP XE HƠI</v>
      </c>
      <c r="I18" s="25" t="s">
        <v>150</v>
      </c>
      <c r="J18" s="26"/>
      <c r="K18" s="4" t="s">
        <v>151</v>
      </c>
      <c r="L18" s="26"/>
      <c r="M18" s="61" t="s">
        <v>141</v>
      </c>
      <c r="N18" s="77"/>
      <c r="O18" s="77"/>
      <c r="P18" s="78"/>
    </row>
    <row r="19" spans="1:16" s="53" customFormat="1" ht="37.5" x14ac:dyDescent="0.25">
      <c r="A19" s="4" t="s">
        <v>13</v>
      </c>
      <c r="B19" s="22" t="s">
        <v>152</v>
      </c>
      <c r="C19" s="23" t="s">
        <v>153</v>
      </c>
      <c r="D19" s="59" t="str">
        <f t="shared" si="0"/>
        <v>BÙI ĐỨC HẠNH</v>
      </c>
      <c r="E19" s="39" t="s">
        <v>75</v>
      </c>
      <c r="F19" s="19" t="s">
        <v>334</v>
      </c>
      <c r="G19" s="60" t="s">
        <v>355</v>
      </c>
      <c r="H19" s="60" t="str">
        <f t="shared" si="1"/>
        <v>NISSAN CAO THẮNG</v>
      </c>
      <c r="I19" s="25" t="s">
        <v>154</v>
      </c>
      <c r="J19" s="26"/>
      <c r="K19" s="4" t="s">
        <v>155</v>
      </c>
      <c r="L19" s="26"/>
      <c r="M19" s="61" t="s">
        <v>156</v>
      </c>
      <c r="N19" s="77" t="s">
        <v>66</v>
      </c>
      <c r="O19" s="77" t="s">
        <v>157</v>
      </c>
      <c r="P19" s="78" t="s">
        <v>158</v>
      </c>
    </row>
    <row r="20" spans="1:16" s="53" customFormat="1" ht="37.5" x14ac:dyDescent="0.25">
      <c r="A20" s="4" t="s">
        <v>15</v>
      </c>
      <c r="B20" s="22" t="s">
        <v>159</v>
      </c>
      <c r="C20" s="23" t="s">
        <v>160</v>
      </c>
      <c r="D20" s="59" t="str">
        <f t="shared" si="0"/>
        <v>SẦM THÁI HƯNG</v>
      </c>
      <c r="E20" s="39" t="s">
        <v>75</v>
      </c>
      <c r="F20" s="19" t="s">
        <v>334</v>
      </c>
      <c r="G20" s="60" t="s">
        <v>355</v>
      </c>
      <c r="H20" s="60" t="str">
        <f t="shared" si="1"/>
        <v>NISSAN CAO THẮNG</v>
      </c>
      <c r="I20" s="25" t="s">
        <v>161</v>
      </c>
      <c r="J20" s="26"/>
      <c r="K20" s="4" t="s">
        <v>162</v>
      </c>
      <c r="L20" s="26"/>
      <c r="M20" s="61" t="s">
        <v>156</v>
      </c>
      <c r="N20" s="77"/>
      <c r="O20" s="77"/>
      <c r="P20" s="78"/>
    </row>
    <row r="21" spans="1:16" s="53" customFormat="1" ht="18.75" x14ac:dyDescent="0.25">
      <c r="A21" s="4" t="s">
        <v>18</v>
      </c>
      <c r="B21" s="22" t="s">
        <v>163</v>
      </c>
      <c r="C21" s="23" t="s">
        <v>164</v>
      </c>
      <c r="D21" s="59" t="str">
        <f t="shared" si="0"/>
        <v>TRỊNH LÂM</v>
      </c>
      <c r="E21" s="39" t="s">
        <v>75</v>
      </c>
      <c r="F21" s="19" t="s">
        <v>334</v>
      </c>
      <c r="G21" s="60" t="s">
        <v>355</v>
      </c>
      <c r="H21" s="60" t="str">
        <f t="shared" si="1"/>
        <v>NISSAN CAO THẮNG</v>
      </c>
      <c r="I21" s="25" t="s">
        <v>165</v>
      </c>
      <c r="J21" s="26"/>
      <c r="K21" s="4" t="s">
        <v>166</v>
      </c>
      <c r="L21" s="26"/>
      <c r="M21" s="61" t="s">
        <v>156</v>
      </c>
      <c r="N21" s="77"/>
      <c r="O21" s="77"/>
      <c r="P21" s="78"/>
    </row>
    <row r="22" spans="1:16" s="53" customFormat="1" ht="37.5" x14ac:dyDescent="0.25">
      <c r="A22" s="4" t="s">
        <v>35</v>
      </c>
      <c r="B22" s="22" t="s">
        <v>167</v>
      </c>
      <c r="C22" s="23" t="s">
        <v>168</v>
      </c>
      <c r="D22" s="59" t="str">
        <f t="shared" si="0"/>
        <v>LÊ XUÂN TRƯỜNG</v>
      </c>
      <c r="E22" s="39" t="s">
        <v>75</v>
      </c>
      <c r="F22" s="19" t="s">
        <v>334</v>
      </c>
      <c r="G22" s="60" t="s">
        <v>355</v>
      </c>
      <c r="H22" s="60" t="str">
        <f t="shared" si="1"/>
        <v>HYUNDAI KINH DƯƠNG VƯƠNG</v>
      </c>
      <c r="I22" s="25" t="s">
        <v>169</v>
      </c>
      <c r="J22" s="26"/>
      <c r="K22" s="4" t="s">
        <v>170</v>
      </c>
      <c r="L22" s="26"/>
      <c r="M22" s="61" t="s">
        <v>171</v>
      </c>
      <c r="N22" s="77" t="s">
        <v>172</v>
      </c>
      <c r="O22" s="77" t="s">
        <v>173</v>
      </c>
      <c r="P22" s="78" t="s">
        <v>158</v>
      </c>
    </row>
    <row r="23" spans="1:16" s="53" customFormat="1" ht="37.5" x14ac:dyDescent="0.25">
      <c r="A23" s="4" t="s">
        <v>38</v>
      </c>
      <c r="B23" s="22" t="s">
        <v>174</v>
      </c>
      <c r="C23" s="23" t="s">
        <v>175</v>
      </c>
      <c r="D23" s="59" t="str">
        <f t="shared" si="0"/>
        <v>PHẠM ĐÌNH VINH</v>
      </c>
      <c r="E23" s="39" t="s">
        <v>75</v>
      </c>
      <c r="F23" s="19" t="s">
        <v>334</v>
      </c>
      <c r="G23" s="60" t="s">
        <v>355</v>
      </c>
      <c r="H23" s="60" t="str">
        <f t="shared" si="1"/>
        <v>HYUNDAI KINH DƯƠNG VƯƠNG</v>
      </c>
      <c r="I23" s="25" t="s">
        <v>176</v>
      </c>
      <c r="J23" s="26"/>
      <c r="K23" s="4" t="s">
        <v>177</v>
      </c>
      <c r="L23" s="26"/>
      <c r="M23" s="61" t="s">
        <v>171</v>
      </c>
      <c r="N23" s="77"/>
      <c r="O23" s="77"/>
      <c r="P23" s="78"/>
    </row>
    <row r="24" spans="1:16" s="53" customFormat="1" ht="37.5" x14ac:dyDescent="0.25">
      <c r="A24" s="4" t="s">
        <v>28</v>
      </c>
      <c r="B24" s="22" t="s">
        <v>178</v>
      </c>
      <c r="C24" s="23" t="s">
        <v>179</v>
      </c>
      <c r="D24" s="59" t="str">
        <f t="shared" si="0"/>
        <v>VÕ MINH QUÂN</v>
      </c>
      <c r="E24" s="39" t="s">
        <v>75</v>
      </c>
      <c r="F24" s="19" t="s">
        <v>334</v>
      </c>
      <c r="G24" s="60" t="s">
        <v>355</v>
      </c>
      <c r="H24" s="60" t="str">
        <f t="shared" si="1"/>
        <v>HYUNDAI KINH DƯƠNG VƯƠNG</v>
      </c>
      <c r="I24" s="25" t="s">
        <v>180</v>
      </c>
      <c r="J24" s="26"/>
      <c r="K24" s="4" t="s">
        <v>181</v>
      </c>
      <c r="L24" s="26"/>
      <c r="M24" s="61" t="s">
        <v>171</v>
      </c>
      <c r="N24" s="77"/>
      <c r="O24" s="77"/>
      <c r="P24" s="78"/>
    </row>
    <row r="25" spans="1:16" s="53" customFormat="1" ht="37.5" x14ac:dyDescent="0.25">
      <c r="A25" s="4" t="s">
        <v>34</v>
      </c>
      <c r="B25" s="22" t="s">
        <v>182</v>
      </c>
      <c r="C25" s="23" t="s">
        <v>183</v>
      </c>
      <c r="D25" s="59" t="str">
        <f t="shared" si="0"/>
        <v>TRẦN TRUNG TRỰC</v>
      </c>
      <c r="E25" s="39" t="s">
        <v>75</v>
      </c>
      <c r="F25" s="19" t="s">
        <v>334</v>
      </c>
      <c r="G25" s="60" t="s">
        <v>355</v>
      </c>
      <c r="H25" s="60" t="str">
        <f t="shared" si="1"/>
        <v>HYUNDAI KINH DƯƠNG VƯƠNG</v>
      </c>
      <c r="I25" s="25" t="s">
        <v>184</v>
      </c>
      <c r="J25" s="26"/>
      <c r="K25" s="4" t="s">
        <v>185</v>
      </c>
      <c r="L25" s="26"/>
      <c r="M25" s="61" t="s">
        <v>171</v>
      </c>
      <c r="N25" s="77"/>
      <c r="O25" s="77"/>
      <c r="P25" s="78"/>
    </row>
    <row r="26" spans="1:16" s="53" customFormat="1" ht="37.5" x14ac:dyDescent="0.25">
      <c r="A26" s="4" t="s">
        <v>39</v>
      </c>
      <c r="B26" s="22" t="s">
        <v>186</v>
      </c>
      <c r="C26" s="23" t="s">
        <v>187</v>
      </c>
      <c r="D26" s="59" t="str">
        <f t="shared" si="0"/>
        <v>NGUYỄN NGỌC VŨ</v>
      </c>
      <c r="E26" s="39" t="s">
        <v>75</v>
      </c>
      <c r="F26" s="19" t="s">
        <v>334</v>
      </c>
      <c r="G26" s="60" t="s">
        <v>355</v>
      </c>
      <c r="H26" s="60" t="str">
        <f t="shared" si="1"/>
        <v>HYUNDAI KINH DƯƠNG VƯƠNG</v>
      </c>
      <c r="I26" s="25" t="s">
        <v>188</v>
      </c>
      <c r="J26" s="26"/>
      <c r="K26" s="4" t="s">
        <v>189</v>
      </c>
      <c r="L26" s="26"/>
      <c r="M26" s="61" t="s">
        <v>171</v>
      </c>
      <c r="N26" s="77"/>
      <c r="O26" s="77"/>
      <c r="P26" s="78"/>
    </row>
    <row r="27" spans="1:16" s="53" customFormat="1" ht="37.5" customHeight="1" x14ac:dyDescent="0.25">
      <c r="A27" s="4" t="s">
        <v>40</v>
      </c>
      <c r="B27" s="22" t="s">
        <v>190</v>
      </c>
      <c r="C27" s="23" t="s">
        <v>187</v>
      </c>
      <c r="D27" s="59" t="str">
        <f t="shared" si="0"/>
        <v>TĂNG HOÀNG VŨ</v>
      </c>
      <c r="E27" s="39" t="s">
        <v>75</v>
      </c>
      <c r="F27" s="19" t="s">
        <v>334</v>
      </c>
      <c r="G27" s="60" t="s">
        <v>355</v>
      </c>
      <c r="H27" s="60" t="str">
        <f t="shared" si="1"/>
        <v>HYUNDAI KINH DƯƠNG VƯƠNG</v>
      </c>
      <c r="I27" s="25" t="s">
        <v>191</v>
      </c>
      <c r="J27" s="26"/>
      <c r="K27" s="4" t="s">
        <v>192</v>
      </c>
      <c r="L27" s="26"/>
      <c r="M27" s="61" t="s">
        <v>171</v>
      </c>
      <c r="N27" s="77"/>
      <c r="O27" s="77"/>
      <c r="P27" s="78"/>
    </row>
    <row r="28" spans="1:16" s="53" customFormat="1" ht="37.5" customHeight="1" x14ac:dyDescent="0.25">
      <c r="A28" s="4" t="s">
        <v>10</v>
      </c>
      <c r="B28" s="27" t="s">
        <v>193</v>
      </c>
      <c r="C28" s="23" t="s">
        <v>194</v>
      </c>
      <c r="D28" s="59" t="str">
        <f t="shared" si="0"/>
        <v>VŨ THÀNH ĐẠT</v>
      </c>
      <c r="E28" s="39" t="s">
        <v>75</v>
      </c>
      <c r="F28" s="19" t="s">
        <v>334</v>
      </c>
      <c r="G28" s="60" t="s">
        <v>355</v>
      </c>
      <c r="H28" s="60" t="str">
        <f t="shared" si="1"/>
        <v>HYUNDAI KINH DƯƠNG VƯƠNG</v>
      </c>
      <c r="I28" s="25" t="s">
        <v>195</v>
      </c>
      <c r="J28" s="26"/>
      <c r="K28" s="4" t="s">
        <v>196</v>
      </c>
      <c r="L28" s="26"/>
      <c r="M28" s="61" t="s">
        <v>171</v>
      </c>
      <c r="N28" s="77"/>
      <c r="O28" s="77"/>
      <c r="P28" s="78"/>
    </row>
    <row r="29" spans="1:16" s="53" customFormat="1" ht="37.5" customHeight="1" x14ac:dyDescent="0.25">
      <c r="A29" s="4" t="s">
        <v>23</v>
      </c>
      <c r="B29" s="22" t="s">
        <v>197</v>
      </c>
      <c r="C29" s="23" t="s">
        <v>198</v>
      </c>
      <c r="D29" s="59" t="str">
        <f t="shared" si="0"/>
        <v>HUỲNH CAO XUÂN NHÂN</v>
      </c>
      <c r="E29" s="39" t="s">
        <v>75</v>
      </c>
      <c r="F29" s="19" t="s">
        <v>334</v>
      </c>
      <c r="G29" s="60" t="s">
        <v>355</v>
      </c>
      <c r="H29" s="60" t="str">
        <f t="shared" si="1"/>
        <v>CÔNG TY TNHH DỊCH VỤ HOÀNG GIA Ô TÔ</v>
      </c>
      <c r="I29" s="25" t="s">
        <v>199</v>
      </c>
      <c r="J29" s="26"/>
      <c r="K29" s="4" t="s">
        <v>200</v>
      </c>
      <c r="L29" s="26"/>
      <c r="M29" s="61" t="s">
        <v>356</v>
      </c>
      <c r="N29" s="77" t="s">
        <v>63</v>
      </c>
      <c r="O29" s="77" t="s">
        <v>64</v>
      </c>
      <c r="P29" s="78" t="s">
        <v>65</v>
      </c>
    </row>
    <row r="30" spans="1:16" s="53" customFormat="1" ht="37.5" customHeight="1" x14ac:dyDescent="0.25">
      <c r="A30" s="4" t="s">
        <v>24</v>
      </c>
      <c r="B30" s="22" t="s">
        <v>202</v>
      </c>
      <c r="C30" s="23" t="s">
        <v>203</v>
      </c>
      <c r="D30" s="59" t="str">
        <f t="shared" si="0"/>
        <v>ĐỖ MINH PHÚ</v>
      </c>
      <c r="E30" s="39" t="s">
        <v>75</v>
      </c>
      <c r="F30" s="19" t="s">
        <v>334</v>
      </c>
      <c r="G30" s="60" t="s">
        <v>355</v>
      </c>
      <c r="H30" s="60" t="str">
        <f t="shared" si="1"/>
        <v>CÔNG TY TNHH DỊCH VỤ HOÀNG GIA Ô TÔ</v>
      </c>
      <c r="I30" s="25" t="s">
        <v>204</v>
      </c>
      <c r="J30" s="26"/>
      <c r="K30" s="4" t="s">
        <v>205</v>
      </c>
      <c r="L30" s="26"/>
      <c r="M30" s="61" t="s">
        <v>356</v>
      </c>
      <c r="N30" s="77"/>
      <c r="O30" s="77"/>
      <c r="P30" s="78"/>
    </row>
    <row r="31" spans="1:16" s="53" customFormat="1" ht="37.5" customHeight="1" x14ac:dyDescent="0.25">
      <c r="A31" s="4" t="s">
        <v>25</v>
      </c>
      <c r="B31" s="22" t="s">
        <v>206</v>
      </c>
      <c r="C31" s="23" t="s">
        <v>203</v>
      </c>
      <c r="D31" s="59" t="str">
        <f t="shared" si="0"/>
        <v>NGUYỄN ĐINH ĐẠI PHÚ</v>
      </c>
      <c r="E31" s="39" t="s">
        <v>75</v>
      </c>
      <c r="F31" s="19" t="s">
        <v>334</v>
      </c>
      <c r="G31" s="60" t="s">
        <v>355</v>
      </c>
      <c r="H31" s="60" t="str">
        <f t="shared" si="1"/>
        <v>CÔNG TY TNHH DỊCH VỤ HOÀNG GIA Ô TÔ</v>
      </c>
      <c r="I31" s="25" t="s">
        <v>207</v>
      </c>
      <c r="J31" s="26"/>
      <c r="K31" s="4" t="s">
        <v>208</v>
      </c>
      <c r="L31" s="26"/>
      <c r="M31" s="61" t="s">
        <v>356</v>
      </c>
      <c r="N31" s="77"/>
      <c r="O31" s="77"/>
      <c r="P31" s="78"/>
    </row>
    <row r="32" spans="1:16" s="53" customFormat="1" ht="37.5" customHeight="1" x14ac:dyDescent="0.25">
      <c r="A32" s="4" t="s">
        <v>19</v>
      </c>
      <c r="B32" s="22" t="s">
        <v>209</v>
      </c>
      <c r="C32" s="23" t="s">
        <v>210</v>
      </c>
      <c r="D32" s="59" t="str">
        <f t="shared" si="0"/>
        <v>TRỊNH THẾ LINH</v>
      </c>
      <c r="E32" s="39" t="s">
        <v>75</v>
      </c>
      <c r="F32" s="19" t="s">
        <v>334</v>
      </c>
      <c r="G32" s="60" t="s">
        <v>355</v>
      </c>
      <c r="H32" s="60" t="str">
        <f t="shared" si="1"/>
        <v>CÔNG TY TNHH DỊCH VỤ HOÀNG GIA Ô TÔ</v>
      </c>
      <c r="I32" s="25" t="s">
        <v>211</v>
      </c>
      <c r="J32" s="26"/>
      <c r="K32" s="4" t="s">
        <v>212</v>
      </c>
      <c r="L32" s="26"/>
      <c r="M32" s="61" t="s">
        <v>356</v>
      </c>
      <c r="N32" s="77"/>
      <c r="O32" s="77"/>
      <c r="P32" s="78"/>
    </row>
    <row r="33" spans="1:17" s="3" customFormat="1" ht="30.75" customHeight="1" x14ac:dyDescent="0.3">
      <c r="A33" s="11" t="s">
        <v>13</v>
      </c>
      <c r="B33" s="42" t="s">
        <v>231</v>
      </c>
      <c r="C33" s="38" t="s">
        <v>194</v>
      </c>
      <c r="D33" s="59" t="str">
        <f t="shared" si="0"/>
        <v>TRẦN QUỐC ĐẠT</v>
      </c>
      <c r="E33" s="39" t="s">
        <v>220</v>
      </c>
      <c r="F33" s="19" t="s">
        <v>334</v>
      </c>
      <c r="G33" s="60" t="s">
        <v>355</v>
      </c>
      <c r="H33" s="60" t="str">
        <f t="shared" si="1"/>
        <v>KIA GÒ VẤP</v>
      </c>
      <c r="I33" s="40" t="s">
        <v>232</v>
      </c>
      <c r="J33" s="41"/>
      <c r="K33" s="11" t="s">
        <v>233</v>
      </c>
      <c r="L33" s="41"/>
      <c r="M33" s="61" t="s">
        <v>58</v>
      </c>
      <c r="N33" s="77" t="s">
        <v>59</v>
      </c>
      <c r="O33" s="77" t="s">
        <v>60</v>
      </c>
      <c r="P33" s="78" t="s">
        <v>61</v>
      </c>
      <c r="Q33" s="77" t="s">
        <v>332</v>
      </c>
    </row>
    <row r="34" spans="1:17" s="3" customFormat="1" ht="40.5" customHeight="1" x14ac:dyDescent="0.3">
      <c r="A34" s="11" t="s">
        <v>27</v>
      </c>
      <c r="B34" s="42" t="s">
        <v>234</v>
      </c>
      <c r="C34" s="38" t="s">
        <v>235</v>
      </c>
      <c r="D34" s="59" t="str">
        <f t="shared" si="0"/>
        <v>TRẦN VĂN  HƯỚNG</v>
      </c>
      <c r="E34" s="39" t="s">
        <v>220</v>
      </c>
      <c r="F34" s="19" t="s">
        <v>334</v>
      </c>
      <c r="G34" s="60" t="s">
        <v>355</v>
      </c>
      <c r="H34" s="60" t="str">
        <f t="shared" si="1"/>
        <v>KIA GÒ VẤP</v>
      </c>
      <c r="I34" s="40" t="s">
        <v>236</v>
      </c>
      <c r="J34" s="41"/>
      <c r="K34" s="11" t="s">
        <v>237</v>
      </c>
      <c r="L34" s="41"/>
      <c r="M34" s="61" t="s">
        <v>58</v>
      </c>
      <c r="N34" s="77"/>
      <c r="O34" s="77"/>
      <c r="P34" s="78"/>
      <c r="Q34" s="77"/>
    </row>
    <row r="35" spans="1:17" s="3" customFormat="1" ht="37.5" customHeight="1" x14ac:dyDescent="0.3">
      <c r="A35" s="11" t="s">
        <v>16</v>
      </c>
      <c r="B35" s="42" t="s">
        <v>246</v>
      </c>
      <c r="C35" s="38" t="s">
        <v>247</v>
      </c>
      <c r="D35" s="59" t="str">
        <f t="shared" si="0"/>
        <v>TRẦN NGỌC HÀ</v>
      </c>
      <c r="E35" s="39" t="s">
        <v>220</v>
      </c>
      <c r="F35" s="19" t="s">
        <v>334</v>
      </c>
      <c r="G35" s="60" t="s">
        <v>355</v>
      </c>
      <c r="H35" s="60" t="str">
        <f t="shared" si="1"/>
        <v>CÔNG TY THƯƠNG MẠI - XUẤT NHẬP KHẨU HOÀNG PHÚC THỊNH</v>
      </c>
      <c r="I35" s="43" t="s">
        <v>248</v>
      </c>
      <c r="J35" s="32"/>
      <c r="K35" s="12" t="s">
        <v>249</v>
      </c>
      <c r="L35" s="41"/>
      <c r="M35" s="61" t="s">
        <v>306</v>
      </c>
      <c r="N35" s="88" t="s">
        <v>307</v>
      </c>
      <c r="O35" s="88" t="s">
        <v>308</v>
      </c>
      <c r="P35" s="78" t="s">
        <v>309</v>
      </c>
      <c r="Q35" s="53"/>
    </row>
    <row r="36" spans="1:17" ht="37.5" x14ac:dyDescent="0.25">
      <c r="A36" s="11" t="s">
        <v>11</v>
      </c>
      <c r="B36" s="42" t="s">
        <v>223</v>
      </c>
      <c r="C36" s="38" t="s">
        <v>224</v>
      </c>
      <c r="D36" s="59" t="str">
        <f t="shared" si="0"/>
        <v>HUỲNH LÊ HỮU CHÍNH</v>
      </c>
      <c r="E36" s="39" t="s">
        <v>220</v>
      </c>
      <c r="F36" s="19" t="s">
        <v>334</v>
      </c>
      <c r="G36" s="60" t="s">
        <v>355</v>
      </c>
      <c r="H36" s="60" t="str">
        <f t="shared" si="1"/>
        <v>CÔNG TY THƯƠNG MẠI - XUẤT NHẬP KHẨU HOÀNG PHÚC THỊNH</v>
      </c>
      <c r="I36" s="43" t="s">
        <v>225</v>
      </c>
      <c r="J36" s="32"/>
      <c r="K36" s="12" t="s">
        <v>226</v>
      </c>
      <c r="L36" s="41"/>
      <c r="M36" s="61" t="s">
        <v>306</v>
      </c>
      <c r="N36" s="88"/>
      <c r="O36" s="88"/>
      <c r="P36" s="77"/>
      <c r="Q36" s="53"/>
    </row>
    <row r="37" spans="1:17" ht="37.5" x14ac:dyDescent="0.25">
      <c r="A37" s="11" t="s">
        <v>32</v>
      </c>
      <c r="B37" s="42" t="s">
        <v>145</v>
      </c>
      <c r="C37" s="38" t="s">
        <v>146</v>
      </c>
      <c r="D37" s="59" t="str">
        <f t="shared" si="0"/>
        <v>NGUYỄN MINH TRÍ</v>
      </c>
      <c r="E37" s="39" t="s">
        <v>220</v>
      </c>
      <c r="F37" s="19" t="s">
        <v>334</v>
      </c>
      <c r="G37" s="60" t="s">
        <v>355</v>
      </c>
      <c r="H37" s="60" t="str">
        <f t="shared" si="1"/>
        <v>CÔNG TY THƯƠNG MẠI - XUẤT NHẬP KHẨU HOÀNG PHÚC THỊNH</v>
      </c>
      <c r="I37" s="43" t="s">
        <v>295</v>
      </c>
      <c r="J37" s="32"/>
      <c r="K37" s="12" t="s">
        <v>296</v>
      </c>
      <c r="L37" s="41"/>
      <c r="M37" s="61" t="s">
        <v>306</v>
      </c>
      <c r="N37" s="88"/>
      <c r="O37" s="88"/>
      <c r="P37" s="77"/>
      <c r="Q37" s="53"/>
    </row>
    <row r="38" spans="1:17" ht="37.5" customHeight="1" x14ac:dyDescent="0.25">
      <c r="A38" s="11" t="s">
        <v>12</v>
      </c>
      <c r="B38" s="42" t="s">
        <v>227</v>
      </c>
      <c r="C38" s="38" t="s">
        <v>228</v>
      </c>
      <c r="D38" s="59" t="str">
        <f t="shared" si="0"/>
        <v>PHAN VĂN CƯỜNG</v>
      </c>
      <c r="E38" s="39" t="s">
        <v>220</v>
      </c>
      <c r="F38" s="19" t="s">
        <v>334</v>
      </c>
      <c r="G38" s="60" t="s">
        <v>355</v>
      </c>
      <c r="H38" s="60" t="str">
        <f t="shared" si="1"/>
        <v>CÔNG TY TNHH SẢN XUẤT - THƯƠNG MẠI VÀ DỊCH VỤ Ô TÔ VIỆT</v>
      </c>
      <c r="I38" s="43" t="s">
        <v>229</v>
      </c>
      <c r="J38" s="32"/>
      <c r="K38" s="12" t="s">
        <v>230</v>
      </c>
      <c r="L38" s="41"/>
      <c r="M38" s="61" t="s">
        <v>310</v>
      </c>
      <c r="N38" s="77" t="s">
        <v>311</v>
      </c>
      <c r="O38" s="77" t="s">
        <v>312</v>
      </c>
      <c r="P38" s="78" t="s">
        <v>313</v>
      </c>
      <c r="Q38" s="53"/>
    </row>
    <row r="39" spans="1:17" ht="56.25" x14ac:dyDescent="0.25">
      <c r="A39" s="11" t="s">
        <v>17</v>
      </c>
      <c r="B39" s="42" t="s">
        <v>250</v>
      </c>
      <c r="C39" s="38" t="s">
        <v>251</v>
      </c>
      <c r="D39" s="59" t="str">
        <f t="shared" si="0"/>
        <v>VÕ ANH HÀO</v>
      </c>
      <c r="E39" s="39" t="s">
        <v>220</v>
      </c>
      <c r="F39" s="19" t="s">
        <v>334</v>
      </c>
      <c r="G39" s="60" t="s">
        <v>355</v>
      </c>
      <c r="H39" s="60" t="str">
        <f t="shared" si="1"/>
        <v>CÔNG TY TNHH SẢN XUẤT - THƯƠNG MẠI VÀ DỊCH VỤ Ô TÔ VIỆT</v>
      </c>
      <c r="I39" s="43" t="s">
        <v>252</v>
      </c>
      <c r="J39" s="32"/>
      <c r="K39" s="12" t="s">
        <v>253</v>
      </c>
      <c r="L39" s="41"/>
      <c r="M39" s="61" t="s">
        <v>310</v>
      </c>
      <c r="N39" s="77"/>
      <c r="O39" s="77"/>
      <c r="P39" s="77"/>
      <c r="Q39" s="53"/>
    </row>
    <row r="40" spans="1:17" ht="56.25" x14ac:dyDescent="0.25">
      <c r="A40" s="11" t="s">
        <v>19</v>
      </c>
      <c r="B40" s="42" t="s">
        <v>149</v>
      </c>
      <c r="C40" s="38" t="s">
        <v>255</v>
      </c>
      <c r="D40" s="59" t="str">
        <f t="shared" si="0"/>
        <v>TRẦN VĂN HÒA</v>
      </c>
      <c r="E40" s="39" t="s">
        <v>220</v>
      </c>
      <c r="F40" s="19" t="s">
        <v>334</v>
      </c>
      <c r="G40" s="60" t="s">
        <v>355</v>
      </c>
      <c r="H40" s="60" t="str">
        <f t="shared" si="1"/>
        <v>CÔNG TY TNHH SẢN XUẤT - THƯƠNG MẠI VÀ DỊCH VỤ Ô TÔ VIỆT</v>
      </c>
      <c r="I40" s="43" t="s">
        <v>256</v>
      </c>
      <c r="J40" s="32"/>
      <c r="K40" s="12" t="s">
        <v>257</v>
      </c>
      <c r="L40" s="41"/>
      <c r="M40" s="61" t="s">
        <v>310</v>
      </c>
      <c r="N40" s="77"/>
      <c r="O40" s="77"/>
      <c r="P40" s="77"/>
      <c r="Q40" s="53"/>
    </row>
    <row r="41" spans="1:17" ht="56.25" x14ac:dyDescent="0.25">
      <c r="A41" s="11" t="s">
        <v>23</v>
      </c>
      <c r="B41" s="42" t="s">
        <v>268</v>
      </c>
      <c r="C41" s="38" t="s">
        <v>269</v>
      </c>
      <c r="D41" s="59" t="str">
        <f t="shared" si="0"/>
        <v>ĐỖ  MINH KIỆT</v>
      </c>
      <c r="E41" s="39" t="s">
        <v>220</v>
      </c>
      <c r="F41" s="19" t="s">
        <v>334</v>
      </c>
      <c r="G41" s="60" t="s">
        <v>355</v>
      </c>
      <c r="H41" s="60" t="str">
        <f t="shared" si="1"/>
        <v>CÔNG TY TNHH SẢN XUẤT - THƯƠNG MẠI VÀ DỊCH VỤ Ô TÔ VIỆT</v>
      </c>
      <c r="I41" s="43" t="s">
        <v>270</v>
      </c>
      <c r="J41" s="32"/>
      <c r="K41" s="12" t="s">
        <v>271</v>
      </c>
      <c r="L41" s="41"/>
      <c r="M41" s="61" t="s">
        <v>310</v>
      </c>
      <c r="N41" s="77"/>
      <c r="O41" s="77"/>
      <c r="P41" s="77"/>
      <c r="Q41" s="53"/>
    </row>
    <row r="42" spans="1:17" ht="37.5" x14ac:dyDescent="0.25">
      <c r="A42" s="11" t="s">
        <v>25</v>
      </c>
      <c r="B42" s="42" t="s">
        <v>276</v>
      </c>
      <c r="C42" s="38" t="s">
        <v>277</v>
      </c>
      <c r="D42" s="59" t="str">
        <f t="shared" si="0"/>
        <v>ĐOÀN MINH LUẬN</v>
      </c>
      <c r="E42" s="39" t="s">
        <v>220</v>
      </c>
      <c r="F42" s="19" t="s">
        <v>334</v>
      </c>
      <c r="G42" s="60" t="s">
        <v>355</v>
      </c>
      <c r="H42" s="60" t="str">
        <f t="shared" si="1"/>
        <v>GARAGE Ô TÔ GIA BẢO</v>
      </c>
      <c r="I42" s="43" t="s">
        <v>278</v>
      </c>
      <c r="J42" s="32"/>
      <c r="K42" s="12" t="s">
        <v>279</v>
      </c>
      <c r="L42" s="41"/>
      <c r="M42" s="61" t="s">
        <v>314</v>
      </c>
      <c r="N42" s="77" t="s">
        <v>315</v>
      </c>
      <c r="O42" s="77" t="s">
        <v>62</v>
      </c>
      <c r="P42" s="78" t="s">
        <v>316</v>
      </c>
      <c r="Q42" s="53"/>
    </row>
    <row r="43" spans="1:17" ht="37.5" x14ac:dyDescent="0.25">
      <c r="A43" s="11" t="s">
        <v>30</v>
      </c>
      <c r="B43" s="42" t="s">
        <v>288</v>
      </c>
      <c r="C43" s="38" t="s">
        <v>289</v>
      </c>
      <c r="D43" s="59" t="str">
        <f t="shared" si="0"/>
        <v>HUỲNH CÔNG THIỆN</v>
      </c>
      <c r="E43" s="39" t="s">
        <v>220</v>
      </c>
      <c r="F43" s="19" t="s">
        <v>334</v>
      </c>
      <c r="G43" s="60" t="s">
        <v>355</v>
      </c>
      <c r="H43" s="60" t="str">
        <f t="shared" si="1"/>
        <v>GARAGE Ô TÔ GIA BẢO</v>
      </c>
      <c r="I43" s="43" t="s">
        <v>290</v>
      </c>
      <c r="J43" s="32"/>
      <c r="K43" s="12" t="s">
        <v>291</v>
      </c>
      <c r="L43" s="11"/>
      <c r="M43" s="61" t="s">
        <v>314</v>
      </c>
      <c r="N43" s="77"/>
      <c r="O43" s="77"/>
      <c r="P43" s="77"/>
      <c r="Q43" s="53"/>
    </row>
    <row r="44" spans="1:17" ht="37.5" x14ac:dyDescent="0.25">
      <c r="A44" s="11" t="s">
        <v>34</v>
      </c>
      <c r="B44" s="42" t="s">
        <v>299</v>
      </c>
      <c r="C44" s="38" t="s">
        <v>187</v>
      </c>
      <c r="D44" s="59" t="str">
        <f t="shared" si="0"/>
        <v>NGUYỄN HOÀNG ANH VŨ</v>
      </c>
      <c r="E44" s="39" t="s">
        <v>220</v>
      </c>
      <c r="F44" s="19" t="s">
        <v>334</v>
      </c>
      <c r="G44" s="60" t="s">
        <v>355</v>
      </c>
      <c r="H44" s="60" t="str">
        <f t="shared" si="1"/>
        <v>GARAGE Ô TÔ GIA BẢO</v>
      </c>
      <c r="I44" s="43" t="s">
        <v>300</v>
      </c>
      <c r="J44" s="32"/>
      <c r="K44" s="12" t="s">
        <v>301</v>
      </c>
      <c r="L44" s="41"/>
      <c r="M44" s="61" t="s">
        <v>314</v>
      </c>
      <c r="N44" s="77"/>
      <c r="O44" s="77"/>
      <c r="P44" s="77"/>
      <c r="Q44" s="53"/>
    </row>
    <row r="45" spans="1:17" ht="37.5" x14ac:dyDescent="0.25">
      <c r="A45" s="11" t="s">
        <v>35</v>
      </c>
      <c r="B45" s="42" t="s">
        <v>302</v>
      </c>
      <c r="C45" s="38" t="s">
        <v>303</v>
      </c>
      <c r="D45" s="59" t="str">
        <f t="shared" si="0"/>
        <v>BÙI HƯNG VƯƠNG</v>
      </c>
      <c r="E45" s="39" t="s">
        <v>220</v>
      </c>
      <c r="F45" s="19" t="s">
        <v>334</v>
      </c>
      <c r="G45" s="60" t="s">
        <v>355</v>
      </c>
      <c r="H45" s="60" t="str">
        <f t="shared" si="1"/>
        <v>CÔNG TY TNHH THƯƠNG MẠI - DỊCH VỤ Ô TÔ HOÀNG PHÁT</v>
      </c>
      <c r="I45" s="43" t="s">
        <v>304</v>
      </c>
      <c r="J45" s="32"/>
      <c r="K45" s="12" t="s">
        <v>305</v>
      </c>
      <c r="L45" s="41"/>
      <c r="M45" s="61" t="s">
        <v>317</v>
      </c>
      <c r="N45" s="77" t="s">
        <v>318</v>
      </c>
      <c r="O45" s="77" t="s">
        <v>319</v>
      </c>
      <c r="P45" s="78" t="s">
        <v>55</v>
      </c>
      <c r="Q45" s="53"/>
    </row>
    <row r="46" spans="1:17" ht="37.5" x14ac:dyDescent="0.25">
      <c r="A46" s="11" t="s">
        <v>31</v>
      </c>
      <c r="B46" s="42" t="s">
        <v>292</v>
      </c>
      <c r="C46" s="38" t="s">
        <v>146</v>
      </c>
      <c r="D46" s="59" t="str">
        <f t="shared" si="0"/>
        <v>LÊ MINH TRÍ</v>
      </c>
      <c r="E46" s="39" t="s">
        <v>220</v>
      </c>
      <c r="F46" s="19" t="s">
        <v>334</v>
      </c>
      <c r="G46" s="60" t="s">
        <v>355</v>
      </c>
      <c r="H46" s="60" t="str">
        <f t="shared" si="1"/>
        <v>CÔNG TY TNHH THƯƠNG MẠI - DỊCH VỤ Ô TÔ HOÀNG PHÁT</v>
      </c>
      <c r="I46" s="43" t="s">
        <v>293</v>
      </c>
      <c r="J46" s="32"/>
      <c r="K46" s="12" t="s">
        <v>294</v>
      </c>
      <c r="L46" s="41"/>
      <c r="M46" s="61" t="s">
        <v>317</v>
      </c>
      <c r="N46" s="77"/>
      <c r="O46" s="77"/>
      <c r="P46" s="77"/>
      <c r="Q46" s="53"/>
    </row>
    <row r="47" spans="1:17" ht="37.5" x14ac:dyDescent="0.25">
      <c r="A47" s="12" t="s">
        <v>15</v>
      </c>
      <c r="B47" s="28" t="s">
        <v>86</v>
      </c>
      <c r="C47" s="29" t="s">
        <v>243</v>
      </c>
      <c r="D47" s="59" t="str">
        <f t="shared" si="0"/>
        <v>NGUYỄN VĂN DUY</v>
      </c>
      <c r="E47" s="39" t="s">
        <v>220</v>
      </c>
      <c r="F47" s="19" t="s">
        <v>334</v>
      </c>
      <c r="G47" s="60" t="s">
        <v>355</v>
      </c>
      <c r="H47" s="60" t="str">
        <f t="shared" si="1"/>
        <v>CÔNG TY TNHH THƯƠNG MẠI - DỊCH VỤ Ô TÔ HOÀNG PHÁT</v>
      </c>
      <c r="I47" s="43" t="s">
        <v>244</v>
      </c>
      <c r="J47" s="32"/>
      <c r="K47" s="12" t="s">
        <v>245</v>
      </c>
      <c r="L47" s="32"/>
      <c r="M47" s="61" t="s">
        <v>317</v>
      </c>
      <c r="N47" s="77"/>
      <c r="O47" s="77"/>
      <c r="P47" s="77"/>
      <c r="Q47" s="53"/>
    </row>
    <row r="48" spans="1:17" ht="37.5" x14ac:dyDescent="0.25">
      <c r="A48" s="11" t="s">
        <v>22</v>
      </c>
      <c r="B48" s="42" t="s">
        <v>264</v>
      </c>
      <c r="C48" s="38" t="s">
        <v>265</v>
      </c>
      <c r="D48" s="59" t="str">
        <f t="shared" si="0"/>
        <v>DƯƠNG TRUNG KIÊN</v>
      </c>
      <c r="E48" s="39" t="s">
        <v>220</v>
      </c>
      <c r="F48" s="19" t="s">
        <v>334</v>
      </c>
      <c r="G48" s="60" t="s">
        <v>355</v>
      </c>
      <c r="H48" s="60" t="str">
        <f t="shared" si="1"/>
        <v>CÔNG TY SUZUKI VIỆT NAM CHI NHÁNH HỒ CHÍ MINH</v>
      </c>
      <c r="I48" s="43" t="s">
        <v>266</v>
      </c>
      <c r="J48" s="32"/>
      <c r="K48" s="12" t="s">
        <v>267</v>
      </c>
      <c r="L48" s="41"/>
      <c r="M48" s="61" t="s">
        <v>320</v>
      </c>
      <c r="N48" s="77" t="s">
        <v>321</v>
      </c>
      <c r="O48" s="77" t="s">
        <v>322</v>
      </c>
      <c r="P48" s="78" t="s">
        <v>323</v>
      </c>
      <c r="Q48" s="53"/>
    </row>
    <row r="49" spans="1:17" ht="37.5" x14ac:dyDescent="0.25">
      <c r="A49" s="11" t="s">
        <v>28</v>
      </c>
      <c r="B49" s="42" t="s">
        <v>261</v>
      </c>
      <c r="C49" s="38" t="s">
        <v>283</v>
      </c>
      <c r="D49" s="59" t="str">
        <f t="shared" si="0"/>
        <v>NGUYỄN HOÀNG THẠCH</v>
      </c>
      <c r="E49" s="39" t="s">
        <v>220</v>
      </c>
      <c r="F49" s="19" t="s">
        <v>334</v>
      </c>
      <c r="G49" s="60" t="s">
        <v>355</v>
      </c>
      <c r="H49" s="60" t="str">
        <f t="shared" si="1"/>
        <v>CÔNG TY SUZUKI VIỆT NAM CHI NHÁNH HỒ CHÍ MINH</v>
      </c>
      <c r="I49" s="43" t="s">
        <v>284</v>
      </c>
      <c r="J49" s="32"/>
      <c r="K49" s="12" t="s">
        <v>285</v>
      </c>
      <c r="L49" s="41"/>
      <c r="M49" s="61" t="s">
        <v>320</v>
      </c>
      <c r="N49" s="77"/>
      <c r="O49" s="77"/>
      <c r="P49" s="77"/>
      <c r="Q49" s="53"/>
    </row>
    <row r="50" spans="1:17" ht="37.5" x14ac:dyDescent="0.25">
      <c r="A50" s="11" t="s">
        <v>33</v>
      </c>
      <c r="B50" s="42" t="s">
        <v>261</v>
      </c>
      <c r="C50" s="38" t="s">
        <v>74</v>
      </c>
      <c r="D50" s="59" t="str">
        <f t="shared" si="0"/>
        <v>NGUYỄN HOÀNG TÚ</v>
      </c>
      <c r="E50" s="39" t="s">
        <v>220</v>
      </c>
      <c r="F50" s="19" t="s">
        <v>334</v>
      </c>
      <c r="G50" s="60" t="s">
        <v>355</v>
      </c>
      <c r="H50" s="60" t="str">
        <f t="shared" si="1"/>
        <v>CÔNG TY SUZUKI VIỆT NAM CHI NHÁNH HỒ CHÍ MINH</v>
      </c>
      <c r="I50" s="43" t="s">
        <v>297</v>
      </c>
      <c r="J50" s="32"/>
      <c r="K50" s="12" t="s">
        <v>298</v>
      </c>
      <c r="L50" s="41"/>
      <c r="M50" s="61" t="s">
        <v>320</v>
      </c>
      <c r="N50" s="77"/>
      <c r="O50" s="77"/>
      <c r="P50" s="77"/>
      <c r="Q50" s="53"/>
    </row>
    <row r="51" spans="1:17" ht="37.5" x14ac:dyDescent="0.25">
      <c r="A51" s="11" t="s">
        <v>20</v>
      </c>
      <c r="B51" s="42" t="s">
        <v>258</v>
      </c>
      <c r="C51" s="38" t="s">
        <v>160</v>
      </c>
      <c r="D51" s="59" t="str">
        <f t="shared" si="0"/>
        <v>TRẦN ĐÔNG HƯNG</v>
      </c>
      <c r="E51" s="39" t="s">
        <v>220</v>
      </c>
      <c r="F51" s="19" t="s">
        <v>334</v>
      </c>
      <c r="G51" s="60" t="s">
        <v>355</v>
      </c>
      <c r="H51" s="60" t="str">
        <f t="shared" si="1"/>
        <v>CÔNG TY CỔ PHẦN TM - DV - SX - TV AN LẠC</v>
      </c>
      <c r="I51" s="43" t="s">
        <v>259</v>
      </c>
      <c r="J51" s="32"/>
      <c r="K51" s="12" t="s">
        <v>260</v>
      </c>
      <c r="L51" s="41"/>
      <c r="M51" s="61" t="s">
        <v>324</v>
      </c>
      <c r="N51" s="77" t="s">
        <v>325</v>
      </c>
      <c r="O51" s="77" t="s">
        <v>326</v>
      </c>
      <c r="P51" s="78" t="s">
        <v>327</v>
      </c>
      <c r="Q51" s="53"/>
    </row>
    <row r="52" spans="1:17" ht="37.5" x14ac:dyDescent="0.25">
      <c r="A52" s="11" t="s">
        <v>24</v>
      </c>
      <c r="B52" s="42" t="s">
        <v>272</v>
      </c>
      <c r="C52" s="38" t="s">
        <v>273</v>
      </c>
      <c r="D52" s="59" t="str">
        <f t="shared" si="0"/>
        <v>NGUYỄN THÀNH LỘC</v>
      </c>
      <c r="E52" s="39" t="s">
        <v>220</v>
      </c>
      <c r="F52" s="19" t="s">
        <v>334</v>
      </c>
      <c r="G52" s="60" t="s">
        <v>355</v>
      </c>
      <c r="H52" s="60" t="str">
        <f t="shared" si="1"/>
        <v>CÔNG TY CỔ PHẦN TM - DV - SX - TV AN LẠC</v>
      </c>
      <c r="I52" s="43" t="s">
        <v>274</v>
      </c>
      <c r="J52" s="32"/>
      <c r="K52" s="12" t="s">
        <v>275</v>
      </c>
      <c r="L52" s="41"/>
      <c r="M52" s="61" t="s">
        <v>324</v>
      </c>
      <c r="N52" s="77"/>
      <c r="O52" s="77"/>
      <c r="P52" s="77"/>
      <c r="Q52" s="53"/>
    </row>
    <row r="53" spans="1:17" ht="37.5" x14ac:dyDescent="0.25">
      <c r="A53" s="11" t="s">
        <v>10</v>
      </c>
      <c r="B53" s="37" t="s">
        <v>218</v>
      </c>
      <c r="C53" s="38" t="s">
        <v>219</v>
      </c>
      <c r="D53" s="59" t="str">
        <f t="shared" si="0"/>
        <v>LÊ THIÊN ÂU</v>
      </c>
      <c r="E53" s="39" t="s">
        <v>220</v>
      </c>
      <c r="F53" s="19" t="s">
        <v>334</v>
      </c>
      <c r="G53" s="60" t="s">
        <v>355</v>
      </c>
      <c r="H53" s="60" t="str">
        <f t="shared" si="1"/>
        <v>CÔNG TY CỔ PHẦN TM - DV - SX - TV AN LẠC</v>
      </c>
      <c r="I53" s="43" t="s">
        <v>221</v>
      </c>
      <c r="J53" s="32"/>
      <c r="K53" s="12" t="s">
        <v>222</v>
      </c>
      <c r="L53" s="41"/>
      <c r="M53" s="61" t="s">
        <v>324</v>
      </c>
      <c r="N53" s="77"/>
      <c r="O53" s="77"/>
      <c r="P53" s="77"/>
      <c r="Q53" s="53"/>
    </row>
    <row r="54" spans="1:17" ht="37.5" x14ac:dyDescent="0.25">
      <c r="A54" s="11" t="s">
        <v>26</v>
      </c>
      <c r="B54" s="42" t="s">
        <v>280</v>
      </c>
      <c r="C54" s="38" t="s">
        <v>198</v>
      </c>
      <c r="D54" s="59" t="str">
        <f t="shared" si="0"/>
        <v>LÊ BÁ THỤY NHÂN</v>
      </c>
      <c r="E54" s="39" t="s">
        <v>220</v>
      </c>
      <c r="F54" s="19" t="s">
        <v>334</v>
      </c>
      <c r="G54" s="60" t="s">
        <v>355</v>
      </c>
      <c r="H54" s="60" t="str">
        <f t="shared" si="1"/>
        <v>CÔNG TY CỔ PHẦN TM - DV - SX - TV AN LẠC</v>
      </c>
      <c r="I54" s="43" t="s">
        <v>281</v>
      </c>
      <c r="J54" s="32"/>
      <c r="K54" s="12" t="s">
        <v>282</v>
      </c>
      <c r="L54" s="41"/>
      <c r="M54" s="61" t="s">
        <v>324</v>
      </c>
      <c r="N54" s="77"/>
      <c r="O54" s="77"/>
      <c r="P54" s="77"/>
      <c r="Q54" s="53"/>
    </row>
    <row r="55" spans="1:17" ht="37.5" x14ac:dyDescent="0.25">
      <c r="A55" s="11" t="s">
        <v>21</v>
      </c>
      <c r="B55" s="42" t="s">
        <v>261</v>
      </c>
      <c r="C55" s="38" t="s">
        <v>203</v>
      </c>
      <c r="D55" s="59" t="str">
        <f t="shared" si="0"/>
        <v>NGUYỄN HOÀNG PHÚ</v>
      </c>
      <c r="E55" s="39" t="s">
        <v>220</v>
      </c>
      <c r="F55" s="19" t="s">
        <v>334</v>
      </c>
      <c r="G55" s="60" t="s">
        <v>355</v>
      </c>
      <c r="H55" s="60" t="str">
        <f t="shared" si="1"/>
        <v>CÔNG TY Ô TÔ ĐỨC LONG</v>
      </c>
      <c r="I55" s="43" t="s">
        <v>262</v>
      </c>
      <c r="J55" s="32"/>
      <c r="K55" s="12" t="s">
        <v>263</v>
      </c>
      <c r="L55" s="41"/>
      <c r="M55" s="61" t="s">
        <v>328</v>
      </c>
      <c r="N55" s="77" t="s">
        <v>329</v>
      </c>
      <c r="O55" s="77" t="s">
        <v>330</v>
      </c>
      <c r="P55" s="78" t="s">
        <v>331</v>
      </c>
      <c r="Q55" s="53"/>
    </row>
    <row r="56" spans="1:17" ht="18.75" x14ac:dyDescent="0.25">
      <c r="A56" s="11" t="s">
        <v>14</v>
      </c>
      <c r="B56" s="42" t="s">
        <v>238</v>
      </c>
      <c r="C56" s="38" t="s">
        <v>239</v>
      </c>
      <c r="D56" s="59" t="str">
        <f t="shared" si="0"/>
        <v>LÊ PHẠM QUỐC ĐƯỢC</v>
      </c>
      <c r="E56" s="39" t="s">
        <v>220</v>
      </c>
      <c r="F56" s="19" t="s">
        <v>334</v>
      </c>
      <c r="G56" s="60" t="s">
        <v>355</v>
      </c>
      <c r="H56" s="60" t="str">
        <f t="shared" si="1"/>
        <v>CÔNG TY Ô TÔ ĐỨC LONG</v>
      </c>
      <c r="I56" s="43" t="s">
        <v>240</v>
      </c>
      <c r="J56" s="32"/>
      <c r="K56" s="12" t="s">
        <v>241</v>
      </c>
      <c r="L56" s="41" t="s">
        <v>242</v>
      </c>
      <c r="M56" s="61" t="s">
        <v>328</v>
      </c>
      <c r="N56" s="77"/>
      <c r="O56" s="77"/>
      <c r="P56" s="77"/>
      <c r="Q56" s="53"/>
    </row>
  </sheetData>
  <mergeCells count="38">
    <mergeCell ref="N45:N47"/>
    <mergeCell ref="O45:O47"/>
    <mergeCell ref="P45:P47"/>
    <mergeCell ref="N55:N56"/>
    <mergeCell ref="O55:O56"/>
    <mergeCell ref="P55:P56"/>
    <mergeCell ref="N48:N50"/>
    <mergeCell ref="O48:O50"/>
    <mergeCell ref="P48:P50"/>
    <mergeCell ref="N51:N54"/>
    <mergeCell ref="O51:O54"/>
    <mergeCell ref="P51:P54"/>
    <mergeCell ref="N38:N41"/>
    <mergeCell ref="O38:O41"/>
    <mergeCell ref="P38:P41"/>
    <mergeCell ref="N42:N44"/>
    <mergeCell ref="O42:O44"/>
    <mergeCell ref="P42:P44"/>
    <mergeCell ref="N33:N34"/>
    <mergeCell ref="O33:O34"/>
    <mergeCell ref="P33:P34"/>
    <mergeCell ref="Q33:Q34"/>
    <mergeCell ref="N35:N37"/>
    <mergeCell ref="O35:O37"/>
    <mergeCell ref="P35:P37"/>
    <mergeCell ref="N22:N28"/>
    <mergeCell ref="O22:O28"/>
    <mergeCell ref="P22:P28"/>
    <mergeCell ref="N29:N32"/>
    <mergeCell ref="O29:O32"/>
    <mergeCell ref="P29:P32"/>
    <mergeCell ref="N16:N18"/>
    <mergeCell ref="O16:O18"/>
    <mergeCell ref="P16:P18"/>
    <mergeCell ref="B2:C2"/>
    <mergeCell ref="N19:N21"/>
    <mergeCell ref="O19:O21"/>
    <mergeCell ref="P19:P2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DS TONG</vt:lpstr>
      <vt:lpstr>V.D.THINH</vt:lpstr>
      <vt:lpstr>K.T.TIN</vt:lpstr>
      <vt:lpstr>DS SV THUC TAP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Admin</cp:lastModifiedBy>
  <cp:lastPrinted>2016-04-04T04:02:50Z</cp:lastPrinted>
  <dcterms:created xsi:type="dcterms:W3CDTF">2015-03-16T07:45:34Z</dcterms:created>
  <dcterms:modified xsi:type="dcterms:W3CDTF">2016-10-05T08:15:13Z</dcterms:modified>
</cp:coreProperties>
</file>